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05" windowHeight="10770" tabRatio="616" firstSheet="1" activeTab="9"/>
  </bookViews>
  <sheets>
    <sheet name="Blad1" sheetId="1" r:id="rId1"/>
    <sheet name="41-44SA" sheetId="2" r:id="rId2"/>
    <sheet name="41-44DA" sheetId="3" r:id="rId3"/>
    <sheet name="357SA" sheetId="4" r:id="rId4"/>
    <sheet name="357DA" sheetId="5" r:id="rId5"/>
    <sheet name="FRI" sheetId="6" r:id="rId6"/>
    <sheet name="Pistol 9-455" sheetId="7" r:id="rId7"/>
    <sheet name="6.5 tum" sheetId="8" r:id="rId8"/>
    <sheet name="38-44SPL och 45LC" sheetId="9" r:id="rId9"/>
    <sheet name="Res Totalt" sheetId="10" r:id="rId10"/>
  </sheets>
  <definedNames/>
  <calcPr fullCalcOnLoad="1"/>
</workbook>
</file>

<file path=xl/sharedStrings.xml><?xml version="1.0" encoding="utf-8"?>
<sst xmlns="http://schemas.openxmlformats.org/spreadsheetml/2006/main" count="2722" uniqueCount="99">
  <si>
    <t>Namn</t>
  </si>
  <si>
    <t>Klubb</t>
  </si>
  <si>
    <t>Stn1</t>
  </si>
  <si>
    <t>Stn2</t>
  </si>
  <si>
    <t>Stn3</t>
  </si>
  <si>
    <t>Stn4</t>
  </si>
  <si>
    <t>Stn5</t>
  </si>
  <si>
    <t>Stn6</t>
  </si>
  <si>
    <t>Stn7</t>
  </si>
  <si>
    <t>Stn8</t>
  </si>
  <si>
    <t>Träff</t>
  </si>
  <si>
    <t>Fig</t>
  </si>
  <si>
    <t>Poäng</t>
  </si>
  <si>
    <t>.41-44 SA</t>
  </si>
  <si>
    <t>.41-44 DA</t>
  </si>
  <si>
    <t>.357 SA</t>
  </si>
  <si>
    <t>.357 DA</t>
  </si>
  <si>
    <t>Tr</t>
  </si>
  <si>
    <t>P</t>
  </si>
  <si>
    <t>O</t>
  </si>
  <si>
    <t>Ä</t>
  </si>
  <si>
    <t>N</t>
  </si>
  <si>
    <t>G</t>
  </si>
  <si>
    <t>Pistol 9mm - .455 Super Magnum</t>
  </si>
  <si>
    <t>Friklassen</t>
  </si>
  <si>
    <t>Max 6.5 tum</t>
  </si>
  <si>
    <t>.38/44 Spl o 45 LC</t>
  </si>
  <si>
    <t>Jano Mikaj</t>
  </si>
  <si>
    <t>2</t>
  </si>
  <si>
    <t>6</t>
  </si>
  <si>
    <t>3</t>
  </si>
  <si>
    <t>1</t>
  </si>
  <si>
    <t>Storfors PK</t>
  </si>
  <si>
    <t>Peter Piscator</t>
  </si>
  <si>
    <t>Sven Andersson</t>
  </si>
  <si>
    <t>Stenungsunds PK</t>
  </si>
  <si>
    <t>Vargöns PK</t>
  </si>
  <si>
    <t>Lilla Edets PSK</t>
  </si>
  <si>
    <t>L-G Gunnarsson</t>
  </si>
  <si>
    <t>Skyttealliansen PK</t>
  </si>
  <si>
    <t>Katrineholms PK</t>
  </si>
  <si>
    <t>Anita Olsson</t>
  </si>
  <si>
    <t>Torsby PSK</t>
  </si>
  <si>
    <t>Ante Persson</t>
  </si>
  <si>
    <t>Miguel Gil</t>
  </si>
  <si>
    <t>Patrik Fält</t>
  </si>
  <si>
    <t>Robert Wirius</t>
  </si>
  <si>
    <t>Hallsberg PK</t>
  </si>
  <si>
    <t>4</t>
  </si>
  <si>
    <t>5</t>
  </si>
  <si>
    <t>0</t>
  </si>
  <si>
    <t>Pl</t>
  </si>
  <si>
    <t>Medalj</t>
  </si>
  <si>
    <t>S</t>
  </si>
  <si>
    <t>B</t>
  </si>
  <si>
    <t>070 640 94 43</t>
  </si>
  <si>
    <t>petri@ffablegopack.se</t>
  </si>
  <si>
    <t>070 211 44 65</t>
  </si>
  <si>
    <t>LAXÅ PK</t>
  </si>
  <si>
    <t xml:space="preserve">Kristina Evebrink </t>
  </si>
  <si>
    <t>Hagfors Uddeholm PK</t>
  </si>
  <si>
    <t>Folke Weinholt</t>
  </si>
  <si>
    <t>Jörgen Eriksson</t>
  </si>
  <si>
    <t>Christer Olsson</t>
  </si>
  <si>
    <t>Yngve Skansen</t>
  </si>
  <si>
    <t>Arvika PK</t>
  </si>
  <si>
    <t>Lennart Johansson</t>
  </si>
  <si>
    <t>Johan  Karlsson</t>
  </si>
  <si>
    <t>Erik Everbrink</t>
  </si>
  <si>
    <t>Gunther Wohlfart</t>
  </si>
  <si>
    <t>Rudiger Heyn</t>
  </si>
  <si>
    <t>Lars Bergqvist</t>
  </si>
  <si>
    <t>Arvika Pk</t>
  </si>
  <si>
    <t>HUPK</t>
  </si>
  <si>
    <t>Katrineholm PK</t>
  </si>
  <si>
    <t>Gösta Ericsson</t>
  </si>
  <si>
    <t>Bo Östman</t>
  </si>
  <si>
    <t>Fredrik Rudmalm</t>
  </si>
  <si>
    <t>L G Gunnarsson</t>
  </si>
  <si>
    <t>Kay Duström</t>
  </si>
  <si>
    <t>Kristinehamn PK</t>
  </si>
  <si>
    <t>Adam Nilsson</t>
  </si>
  <si>
    <t>Peter Johansson</t>
  </si>
  <si>
    <t>Stenugsunds PK</t>
  </si>
  <si>
    <t>Skyttealiansens PK</t>
  </si>
  <si>
    <t xml:space="preserve">Jano Mikaj </t>
  </si>
  <si>
    <t>Johan Karlsson</t>
  </si>
  <si>
    <t>Kay Dufström</t>
  </si>
  <si>
    <t>LG Gunnarson</t>
  </si>
  <si>
    <t>Cristian Bedeleci</t>
  </si>
  <si>
    <t>Storfors Pk</t>
  </si>
  <si>
    <t>Hallsberg Pk</t>
  </si>
  <si>
    <t>Stenugnsund PK</t>
  </si>
  <si>
    <t>Vargön Pk</t>
  </si>
  <si>
    <t>Cristian Bideleci</t>
  </si>
  <si>
    <t>Rudger Heyn</t>
  </si>
  <si>
    <t>Vargön PK</t>
  </si>
  <si>
    <t>REITORÖKEN 2022 05 29</t>
  </si>
  <si>
    <t>2022 05 31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</si>
</sst>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24"/>
      <color indexed="30"/>
      <name val="Arial"/>
      <family val="2"/>
    </font>
    <font>
      <sz val="10"/>
      <color indexed="22"/>
      <name val="Arial"/>
      <family val="2"/>
    </font>
    <font>
      <sz val="8"/>
      <color indexed="55"/>
      <name val="Bahnschrift Light Condensed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"/>
      <sz val="24"/>
      <color theme="10"/>
      <name val="Arial"/>
      <family val="2"/>
    </font>
    <font>
      <sz val="10"/>
      <color theme="0" tint="-0.04997999966144562"/>
      <name val="Arial"/>
      <family val="2"/>
    </font>
    <font>
      <sz val="8"/>
      <color theme="0" tint="-0.3499799966812134"/>
      <name val="Bahnschrift Light Condense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1" fontId="0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8" fillId="0" borderId="0" xfId="45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1" fontId="0" fillId="0" borderId="33" xfId="0" applyNumberFormat="1" applyBorder="1" applyAlignment="1">
      <alignment horizontal="center" vertical="center"/>
    </xf>
    <xf numFmtId="1" fontId="0" fillId="0" borderId="33" xfId="0" applyNumberFormat="1" applyFont="1" applyBorder="1" applyAlignment="1" applyProtection="1">
      <alignment horizontal="center" vertical="center"/>
      <protection/>
    </xf>
    <xf numFmtId="1" fontId="0" fillId="0" borderId="34" xfId="0" applyNumberForma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36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1" fontId="0" fillId="0" borderId="37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right"/>
    </xf>
    <xf numFmtId="1" fontId="0" fillId="0" borderId="20" xfId="0" applyNumberFormat="1" applyBorder="1" applyAlignment="1" applyProtection="1">
      <alignment horizontal="center" vertical="center"/>
      <protection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27" xfId="0" applyFont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ill="1" applyBorder="1" applyAlignment="1">
      <alignment horizontal="left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49" fontId="0" fillId="0" borderId="4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49" fontId="0" fillId="0" borderId="32" xfId="0" applyNumberFormat="1" applyBorder="1" applyAlignment="1">
      <alignment horizontal="center" vertical="center"/>
    </xf>
    <xf numFmtId="0" fontId="0" fillId="0" borderId="39" xfId="0" applyBorder="1" applyAlignment="1">
      <alignment/>
    </xf>
    <xf numFmtId="49" fontId="0" fillId="0" borderId="19" xfId="0" applyNumberFormat="1" applyBorder="1" applyAlignment="1">
      <alignment horizontal="center" vertical="center"/>
    </xf>
    <xf numFmtId="0" fontId="3" fillId="0" borderId="50" xfId="0" applyFont="1" applyBorder="1" applyAlignment="1">
      <alignment horizontal="right"/>
    </xf>
    <xf numFmtId="0" fontId="1" fillId="0" borderId="54" xfId="0" applyFont="1" applyBorder="1" applyAlignment="1">
      <alignment/>
    </xf>
    <xf numFmtId="49" fontId="0" fillId="0" borderId="3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1" fontId="0" fillId="0" borderId="32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33" xfId="0" applyFont="1" applyBorder="1" applyAlignment="1" applyProtection="1">
      <alignment horizontal="center"/>
      <protection/>
    </xf>
    <xf numFmtId="1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Border="1" applyAlignment="1" applyProtection="1">
      <alignment horizontal="center"/>
      <protection/>
    </xf>
    <xf numFmtId="1" fontId="0" fillId="0" borderId="33" xfId="0" applyNumberFormat="1" applyBorder="1" applyAlignment="1">
      <alignment horizontal="center"/>
    </xf>
    <xf numFmtId="1" fontId="0" fillId="0" borderId="36" xfId="0" applyNumberFormat="1" applyBorder="1" applyAlignment="1" applyProtection="1">
      <alignment horizontal="center"/>
      <protection/>
    </xf>
    <xf numFmtId="1" fontId="0" fillId="0" borderId="39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17" xfId="0" applyNumberForma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Border="1" applyAlignment="1" applyProtection="1">
      <alignment horizontal="center"/>
      <protection/>
    </xf>
    <xf numFmtId="1" fontId="0" fillId="0" borderId="37" xfId="0" applyNumberFormat="1" applyBorder="1" applyAlignment="1" applyProtection="1">
      <alignment horizontal="center"/>
      <protection/>
    </xf>
    <xf numFmtId="0" fontId="1" fillId="0" borderId="55" xfId="0" applyFont="1" applyBorder="1" applyAlignment="1">
      <alignment horizont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1" fillId="0" borderId="51" xfId="0" applyFont="1" applyBorder="1" applyAlignment="1">
      <alignment horizontal="right"/>
    </xf>
    <xf numFmtId="0" fontId="50" fillId="0" borderId="0" xfId="0" applyFont="1" applyAlignment="1">
      <alignment horizontal="center" vertical="center"/>
    </xf>
    <xf numFmtId="0" fontId="0" fillId="0" borderId="56" xfId="0" applyBorder="1" applyAlignment="1">
      <alignment horizontal="left"/>
    </xf>
    <xf numFmtId="0" fontId="0" fillId="0" borderId="56" xfId="0" applyFont="1" applyBorder="1" applyAlignment="1">
      <alignment/>
    </xf>
    <xf numFmtId="0" fontId="0" fillId="0" borderId="56" xfId="0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1" fontId="0" fillId="0" borderId="29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i@ffablegopack.s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D18"/>
  <sheetViews>
    <sheetView zoomScalePageLayoutView="0" workbookViewId="0" topLeftCell="A1">
      <selection activeCell="J14" sqref="J14"/>
    </sheetView>
  </sheetViews>
  <sheetFormatPr defaultColWidth="9.140625" defaultRowHeight="12.75"/>
  <sheetData>
    <row r="4" ht="30">
      <c r="D4" s="22" t="s">
        <v>56</v>
      </c>
    </row>
    <row r="6" ht="33">
      <c r="D6" s="23" t="s">
        <v>58</v>
      </c>
    </row>
    <row r="8" ht="33">
      <c r="D8" s="23" t="s">
        <v>55</v>
      </c>
    </row>
    <row r="14" ht="30">
      <c r="D14" s="24" t="s">
        <v>59</v>
      </c>
    </row>
    <row r="15" ht="12.75" customHeight="1">
      <c r="D15" s="25"/>
    </row>
    <row r="16" ht="30">
      <c r="D16" s="24" t="s">
        <v>60</v>
      </c>
    </row>
    <row r="17" ht="12" customHeight="1">
      <c r="D17" s="25"/>
    </row>
    <row r="18" ht="30">
      <c r="D18" s="24" t="s">
        <v>57</v>
      </c>
    </row>
  </sheetData>
  <sheetProtection/>
  <hyperlinks>
    <hyperlink ref="D4" r:id="rId1" display="petri@ffablegopack.se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24"/>
  <sheetViews>
    <sheetView tabSelected="1" zoomScalePageLayoutView="0" workbookViewId="0" topLeftCell="A14">
      <selection activeCell="AI31" sqref="AI31"/>
    </sheetView>
  </sheetViews>
  <sheetFormatPr defaultColWidth="9.140625" defaultRowHeight="12.75"/>
  <cols>
    <col min="1" max="1" width="2.8515625" style="6" bestFit="1" customWidth="1"/>
    <col min="2" max="2" width="16.8515625" style="0" customWidth="1"/>
    <col min="3" max="3" width="16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0" width="4.57421875" style="0" customWidth="1"/>
    <col min="21" max="24" width="4.421875" style="0" customWidth="1"/>
    <col min="25" max="25" width="4.28125" style="0" customWidth="1"/>
    <col min="26" max="26" width="5.140625" style="0" customWidth="1"/>
    <col min="27" max="27" width="3.8515625" style="0" customWidth="1"/>
    <col min="28" max="28" width="6.421875" style="0" customWidth="1"/>
    <col min="29" max="29" width="8.7109375" style="19" customWidth="1"/>
  </cols>
  <sheetData>
    <row r="1" spans="1:29" ht="30">
      <c r="A1"/>
      <c r="N1" s="24" t="s">
        <v>97</v>
      </c>
      <c r="O1" s="5"/>
      <c r="AC1" s="18"/>
    </row>
    <row r="2" spans="2:28" ht="7.5" customHeight="1">
      <c r="B2" s="264" t="s">
        <v>98</v>
      </c>
      <c r="N2" s="14"/>
      <c r="AB2" s="246"/>
    </row>
    <row r="3" ht="20.25">
      <c r="N3" s="14" t="s">
        <v>13</v>
      </c>
    </row>
    <row r="4" spans="1:29" ht="12.75">
      <c r="A4"/>
      <c r="D4" s="184" t="s">
        <v>2</v>
      </c>
      <c r="E4" s="232"/>
      <c r="F4" s="184" t="s">
        <v>3</v>
      </c>
      <c r="G4" s="186"/>
      <c r="H4" s="185" t="s">
        <v>4</v>
      </c>
      <c r="I4" s="185"/>
      <c r="J4" s="184" t="s">
        <v>5</v>
      </c>
      <c r="K4" s="186"/>
      <c r="L4" s="185" t="s">
        <v>6</v>
      </c>
      <c r="M4" s="185"/>
      <c r="N4" s="184" t="s">
        <v>7</v>
      </c>
      <c r="O4" s="186"/>
      <c r="P4" s="185" t="s">
        <v>8</v>
      </c>
      <c r="Q4" s="185"/>
      <c r="R4" s="184" t="s">
        <v>9</v>
      </c>
      <c r="S4" s="231"/>
      <c r="T4" s="36" t="s">
        <v>3</v>
      </c>
      <c r="U4" s="35" t="s">
        <v>4</v>
      </c>
      <c r="V4" s="35" t="s">
        <v>5</v>
      </c>
      <c r="W4" s="35" t="s">
        <v>7</v>
      </c>
      <c r="X4" s="35" t="s">
        <v>8</v>
      </c>
      <c r="Y4" s="35" t="s">
        <v>9</v>
      </c>
      <c r="AC4" s="125"/>
    </row>
    <row r="5" spans="1:29" ht="12.75">
      <c r="A5" s="19" t="s">
        <v>51</v>
      </c>
      <c r="B5" s="3" t="s">
        <v>0</v>
      </c>
      <c r="C5" s="3" t="s">
        <v>1</v>
      </c>
      <c r="D5" s="184" t="s">
        <v>17</v>
      </c>
      <c r="E5" s="185" t="s">
        <v>11</v>
      </c>
      <c r="F5" s="184" t="s">
        <v>17</v>
      </c>
      <c r="G5" s="186" t="s">
        <v>11</v>
      </c>
      <c r="H5" s="185" t="s">
        <v>17</v>
      </c>
      <c r="I5" s="185" t="s">
        <v>11</v>
      </c>
      <c r="J5" s="184" t="s">
        <v>17</v>
      </c>
      <c r="K5" s="186" t="s">
        <v>11</v>
      </c>
      <c r="L5" s="185" t="s">
        <v>17</v>
      </c>
      <c r="M5" s="185" t="s">
        <v>11</v>
      </c>
      <c r="N5" s="184" t="s">
        <v>17</v>
      </c>
      <c r="O5" s="186" t="s">
        <v>11</v>
      </c>
      <c r="P5" s="185" t="s">
        <v>17</v>
      </c>
      <c r="Q5" s="185" t="s">
        <v>11</v>
      </c>
      <c r="R5" s="184" t="s">
        <v>17</v>
      </c>
      <c r="S5" s="186" t="s">
        <v>11</v>
      </c>
      <c r="T5" s="81"/>
      <c r="U5" s="19" t="s">
        <v>18</v>
      </c>
      <c r="V5" s="19" t="s">
        <v>19</v>
      </c>
      <c r="W5" s="19" t="s">
        <v>20</v>
      </c>
      <c r="X5" s="19" t="s">
        <v>21</v>
      </c>
      <c r="Y5" s="91" t="s">
        <v>22</v>
      </c>
      <c r="Z5" s="228" t="s">
        <v>10</v>
      </c>
      <c r="AA5" s="229" t="s">
        <v>11</v>
      </c>
      <c r="AB5" s="251" t="s">
        <v>12</v>
      </c>
      <c r="AC5" s="19" t="s">
        <v>52</v>
      </c>
    </row>
    <row r="6" spans="1:29" ht="12.75">
      <c r="A6" s="179">
        <v>1</v>
      </c>
      <c r="B6" s="172" t="s">
        <v>45</v>
      </c>
      <c r="C6" s="173" t="s">
        <v>32</v>
      </c>
      <c r="D6" s="39">
        <v>6</v>
      </c>
      <c r="E6" s="77" t="s">
        <v>28</v>
      </c>
      <c r="F6" s="95" t="s">
        <v>29</v>
      </c>
      <c r="G6" s="96" t="s">
        <v>28</v>
      </c>
      <c r="H6" s="92" t="s">
        <v>29</v>
      </c>
      <c r="I6" s="77" t="s">
        <v>28</v>
      </c>
      <c r="J6" s="95" t="s">
        <v>29</v>
      </c>
      <c r="K6" s="96" t="s">
        <v>31</v>
      </c>
      <c r="L6" s="92" t="s">
        <v>29</v>
      </c>
      <c r="M6" s="77" t="s">
        <v>28</v>
      </c>
      <c r="N6" s="95" t="s">
        <v>29</v>
      </c>
      <c r="O6" s="96" t="s">
        <v>31</v>
      </c>
      <c r="P6" s="92" t="s">
        <v>29</v>
      </c>
      <c r="Q6" s="77" t="s">
        <v>48</v>
      </c>
      <c r="R6" s="95" t="s">
        <v>29</v>
      </c>
      <c r="S6" s="96" t="s">
        <v>30</v>
      </c>
      <c r="T6" s="82">
        <v>57</v>
      </c>
      <c r="U6" s="41">
        <v>13</v>
      </c>
      <c r="V6" s="41">
        <v>52</v>
      </c>
      <c r="W6" s="41">
        <v>53</v>
      </c>
      <c r="X6" s="41">
        <v>56</v>
      </c>
      <c r="Y6" s="43">
        <v>26</v>
      </c>
      <c r="Z6" s="86">
        <f aca="true" t="shared" si="0" ref="Z6:AA13">SUM(D6+F6+H6+J6+L6+N6+P6+R6)</f>
        <v>48</v>
      </c>
      <c r="AA6" s="42">
        <f t="shared" si="0"/>
        <v>17</v>
      </c>
      <c r="AB6" s="43">
        <f aca="true" t="shared" si="1" ref="AB6:AB13">SUM(T6:Y6)</f>
        <v>257</v>
      </c>
      <c r="AC6" s="28" t="s">
        <v>54</v>
      </c>
    </row>
    <row r="7" spans="1:29" ht="12.75">
      <c r="A7" s="179">
        <v>2</v>
      </c>
      <c r="B7" s="172" t="s">
        <v>46</v>
      </c>
      <c r="C7" s="173" t="s">
        <v>47</v>
      </c>
      <c r="D7" s="44" t="s">
        <v>29</v>
      </c>
      <c r="E7" s="78" t="s">
        <v>28</v>
      </c>
      <c r="F7" s="44" t="s">
        <v>29</v>
      </c>
      <c r="G7" s="97" t="s">
        <v>28</v>
      </c>
      <c r="H7" s="93" t="s">
        <v>29</v>
      </c>
      <c r="I7" s="78" t="s">
        <v>28</v>
      </c>
      <c r="J7" s="44" t="s">
        <v>29</v>
      </c>
      <c r="K7" s="97" t="s">
        <v>31</v>
      </c>
      <c r="L7" s="93" t="s">
        <v>29</v>
      </c>
      <c r="M7" s="78" t="s">
        <v>28</v>
      </c>
      <c r="N7" s="44" t="s">
        <v>29</v>
      </c>
      <c r="O7" s="97" t="s">
        <v>31</v>
      </c>
      <c r="P7" s="93" t="s">
        <v>29</v>
      </c>
      <c r="Q7" s="78" t="s">
        <v>48</v>
      </c>
      <c r="R7" s="44" t="s">
        <v>29</v>
      </c>
      <c r="S7" s="97" t="s">
        <v>30</v>
      </c>
      <c r="T7" s="83">
        <v>56</v>
      </c>
      <c r="U7" s="46">
        <v>6</v>
      </c>
      <c r="V7" s="46">
        <v>54</v>
      </c>
      <c r="W7" s="46">
        <v>53</v>
      </c>
      <c r="X7" s="46">
        <v>56</v>
      </c>
      <c r="Y7" s="50">
        <v>28</v>
      </c>
      <c r="Z7" s="87">
        <f t="shared" si="0"/>
        <v>48</v>
      </c>
      <c r="AA7" s="47">
        <f t="shared" si="0"/>
        <v>17</v>
      </c>
      <c r="AB7" s="48">
        <f t="shared" si="1"/>
        <v>253</v>
      </c>
      <c r="AC7" s="28" t="s">
        <v>54</v>
      </c>
    </row>
    <row r="8" spans="1:29" ht="12.75">
      <c r="A8" s="179">
        <v>3</v>
      </c>
      <c r="B8" s="172" t="s">
        <v>61</v>
      </c>
      <c r="C8" s="173" t="s">
        <v>42</v>
      </c>
      <c r="D8" s="49">
        <v>6</v>
      </c>
      <c r="E8" s="78" t="s">
        <v>28</v>
      </c>
      <c r="F8" s="44" t="s">
        <v>29</v>
      </c>
      <c r="G8" s="97" t="s">
        <v>28</v>
      </c>
      <c r="H8" s="93" t="s">
        <v>29</v>
      </c>
      <c r="I8" s="78" t="s">
        <v>28</v>
      </c>
      <c r="J8" s="44" t="s">
        <v>29</v>
      </c>
      <c r="K8" s="97" t="s">
        <v>31</v>
      </c>
      <c r="L8" s="93" t="s">
        <v>29</v>
      </c>
      <c r="M8" s="78" t="s">
        <v>28</v>
      </c>
      <c r="N8" s="44" t="s">
        <v>29</v>
      </c>
      <c r="O8" s="97" t="s">
        <v>31</v>
      </c>
      <c r="P8" s="93" t="s">
        <v>29</v>
      </c>
      <c r="Q8" s="78" t="s">
        <v>48</v>
      </c>
      <c r="R8" s="44" t="s">
        <v>29</v>
      </c>
      <c r="S8" s="97" t="s">
        <v>30</v>
      </c>
      <c r="T8" s="83">
        <v>56</v>
      </c>
      <c r="U8" s="46">
        <v>12</v>
      </c>
      <c r="V8" s="46">
        <v>57</v>
      </c>
      <c r="W8" s="46">
        <v>52</v>
      </c>
      <c r="X8" s="46">
        <v>49</v>
      </c>
      <c r="Y8" s="50">
        <v>23</v>
      </c>
      <c r="Z8" s="88">
        <f t="shared" si="0"/>
        <v>48</v>
      </c>
      <c r="AA8" s="46">
        <f t="shared" si="0"/>
        <v>17</v>
      </c>
      <c r="AB8" s="50">
        <f t="shared" si="1"/>
        <v>249</v>
      </c>
      <c r="AC8" s="28"/>
    </row>
    <row r="9" spans="1:29" ht="12.75">
      <c r="A9" s="179">
        <v>4</v>
      </c>
      <c r="B9" s="172" t="s">
        <v>62</v>
      </c>
      <c r="C9" s="173" t="s">
        <v>42</v>
      </c>
      <c r="D9" s="49">
        <v>6</v>
      </c>
      <c r="E9" s="79" t="s">
        <v>28</v>
      </c>
      <c r="F9" s="53" t="s">
        <v>29</v>
      </c>
      <c r="G9" s="97" t="s">
        <v>28</v>
      </c>
      <c r="H9" s="94" t="s">
        <v>29</v>
      </c>
      <c r="I9" s="78" t="s">
        <v>28</v>
      </c>
      <c r="J9" s="53" t="s">
        <v>29</v>
      </c>
      <c r="K9" s="97" t="s">
        <v>31</v>
      </c>
      <c r="L9" s="94" t="s">
        <v>29</v>
      </c>
      <c r="M9" s="78" t="s">
        <v>28</v>
      </c>
      <c r="N9" s="53" t="s">
        <v>29</v>
      </c>
      <c r="O9" s="97" t="s">
        <v>31</v>
      </c>
      <c r="P9" s="94" t="s">
        <v>29</v>
      </c>
      <c r="Q9" s="78" t="s">
        <v>48</v>
      </c>
      <c r="R9" s="53" t="s">
        <v>29</v>
      </c>
      <c r="S9" s="98" t="s">
        <v>30</v>
      </c>
      <c r="T9" s="83">
        <v>53</v>
      </c>
      <c r="U9" s="46">
        <v>9</v>
      </c>
      <c r="V9" s="46">
        <v>51</v>
      </c>
      <c r="W9" s="46">
        <v>43</v>
      </c>
      <c r="X9" s="46">
        <v>48</v>
      </c>
      <c r="Y9" s="50">
        <v>23</v>
      </c>
      <c r="Z9" s="88">
        <f t="shared" si="0"/>
        <v>48</v>
      </c>
      <c r="AA9" s="46">
        <f t="shared" si="0"/>
        <v>17</v>
      </c>
      <c r="AB9" s="50">
        <f t="shared" si="1"/>
        <v>227</v>
      </c>
      <c r="AC9" s="27"/>
    </row>
    <row r="10" spans="1:29" ht="12.75">
      <c r="A10" s="179">
        <v>5</v>
      </c>
      <c r="B10" s="172" t="s">
        <v>38</v>
      </c>
      <c r="C10" s="173" t="s">
        <v>37</v>
      </c>
      <c r="D10" s="44" t="s">
        <v>29</v>
      </c>
      <c r="E10" s="78" t="s">
        <v>28</v>
      </c>
      <c r="F10" s="44" t="s">
        <v>29</v>
      </c>
      <c r="G10" s="97" t="s">
        <v>28</v>
      </c>
      <c r="H10" s="93" t="s">
        <v>29</v>
      </c>
      <c r="I10" s="78" t="s">
        <v>28</v>
      </c>
      <c r="J10" s="44" t="s">
        <v>29</v>
      </c>
      <c r="K10" s="97" t="s">
        <v>31</v>
      </c>
      <c r="L10" s="93" t="s">
        <v>29</v>
      </c>
      <c r="M10" s="78" t="s">
        <v>28</v>
      </c>
      <c r="N10" s="44" t="s">
        <v>29</v>
      </c>
      <c r="O10" s="97" t="s">
        <v>31</v>
      </c>
      <c r="P10" s="93" t="s">
        <v>29</v>
      </c>
      <c r="Q10" s="78" t="s">
        <v>30</v>
      </c>
      <c r="R10" s="44" t="s">
        <v>29</v>
      </c>
      <c r="S10" s="97" t="s">
        <v>30</v>
      </c>
      <c r="T10" s="84">
        <v>53</v>
      </c>
      <c r="U10" s="52">
        <v>7</v>
      </c>
      <c r="V10" s="52">
        <v>43</v>
      </c>
      <c r="W10" s="52">
        <v>46</v>
      </c>
      <c r="X10" s="52">
        <v>39</v>
      </c>
      <c r="Y10" s="48">
        <v>22</v>
      </c>
      <c r="Z10" s="88">
        <f t="shared" si="0"/>
        <v>48</v>
      </c>
      <c r="AA10" s="46">
        <f t="shared" si="0"/>
        <v>16</v>
      </c>
      <c r="AB10" s="50">
        <f t="shared" si="1"/>
        <v>210</v>
      </c>
      <c r="AC10" s="27"/>
    </row>
    <row r="11" spans="1:29" s="19" customFormat="1" ht="12.75">
      <c r="A11" s="179">
        <v>6</v>
      </c>
      <c r="B11" s="172" t="s">
        <v>63</v>
      </c>
      <c r="C11" s="173" t="s">
        <v>42</v>
      </c>
      <c r="D11" s="49">
        <v>6</v>
      </c>
      <c r="E11" s="78" t="s">
        <v>28</v>
      </c>
      <c r="F11" s="53" t="s">
        <v>29</v>
      </c>
      <c r="G11" s="97" t="s">
        <v>28</v>
      </c>
      <c r="H11" s="93" t="s">
        <v>49</v>
      </c>
      <c r="I11" s="78" t="s">
        <v>28</v>
      </c>
      <c r="J11" s="53" t="s">
        <v>29</v>
      </c>
      <c r="K11" s="97" t="s">
        <v>31</v>
      </c>
      <c r="L11" s="94" t="s">
        <v>29</v>
      </c>
      <c r="M11" s="79" t="s">
        <v>28</v>
      </c>
      <c r="N11" s="53" t="s">
        <v>29</v>
      </c>
      <c r="O11" s="97" t="s">
        <v>31</v>
      </c>
      <c r="P11" s="94" t="s">
        <v>29</v>
      </c>
      <c r="Q11" s="78" t="s">
        <v>30</v>
      </c>
      <c r="R11" s="53" t="s">
        <v>29</v>
      </c>
      <c r="S11" s="98" t="s">
        <v>30</v>
      </c>
      <c r="T11" s="83">
        <v>52</v>
      </c>
      <c r="U11" s="46">
        <v>7</v>
      </c>
      <c r="V11" s="46">
        <v>30</v>
      </c>
      <c r="W11" s="46">
        <v>40</v>
      </c>
      <c r="X11" s="46">
        <v>42</v>
      </c>
      <c r="Y11" s="50">
        <v>13</v>
      </c>
      <c r="Z11" s="89">
        <f t="shared" si="0"/>
        <v>47</v>
      </c>
      <c r="AA11" s="52">
        <f t="shared" si="0"/>
        <v>16</v>
      </c>
      <c r="AB11" s="50">
        <f t="shared" si="1"/>
        <v>184</v>
      </c>
      <c r="AC11" s="28"/>
    </row>
    <row r="12" spans="1:29" s="19" customFormat="1" ht="12.75">
      <c r="A12" s="179">
        <v>7</v>
      </c>
      <c r="B12" s="172" t="s">
        <v>64</v>
      </c>
      <c r="C12" s="173" t="s">
        <v>65</v>
      </c>
      <c r="D12" s="44" t="s">
        <v>29</v>
      </c>
      <c r="E12" s="78" t="s">
        <v>28</v>
      </c>
      <c r="F12" s="44" t="s">
        <v>29</v>
      </c>
      <c r="G12" s="97" t="s">
        <v>28</v>
      </c>
      <c r="H12" s="93" t="s">
        <v>29</v>
      </c>
      <c r="I12" s="78" t="s">
        <v>28</v>
      </c>
      <c r="J12" s="44" t="s">
        <v>29</v>
      </c>
      <c r="K12" s="97" t="s">
        <v>31</v>
      </c>
      <c r="L12" s="93" t="s">
        <v>29</v>
      </c>
      <c r="M12" s="78" t="s">
        <v>28</v>
      </c>
      <c r="N12" s="44" t="s">
        <v>29</v>
      </c>
      <c r="O12" s="97" t="s">
        <v>31</v>
      </c>
      <c r="P12" s="93" t="s">
        <v>48</v>
      </c>
      <c r="Q12" s="78" t="s">
        <v>28</v>
      </c>
      <c r="R12" s="44" t="s">
        <v>29</v>
      </c>
      <c r="S12" s="97" t="s">
        <v>30</v>
      </c>
      <c r="T12" s="83">
        <v>55</v>
      </c>
      <c r="U12" s="46">
        <v>8</v>
      </c>
      <c r="V12" s="46">
        <v>25</v>
      </c>
      <c r="W12" s="46">
        <v>47</v>
      </c>
      <c r="X12" s="46">
        <v>37</v>
      </c>
      <c r="Y12" s="50">
        <v>23</v>
      </c>
      <c r="Z12" s="87">
        <f t="shared" si="0"/>
        <v>46</v>
      </c>
      <c r="AA12" s="47">
        <f t="shared" si="0"/>
        <v>15</v>
      </c>
      <c r="AB12" s="48">
        <f t="shared" si="1"/>
        <v>195</v>
      </c>
      <c r="AC12" s="28"/>
    </row>
    <row r="13" spans="1:29" s="19" customFormat="1" ht="12.75">
      <c r="A13" s="179">
        <v>8</v>
      </c>
      <c r="B13" s="172" t="s">
        <v>66</v>
      </c>
      <c r="C13" s="178" t="s">
        <v>36</v>
      </c>
      <c r="D13" s="49">
        <v>6</v>
      </c>
      <c r="E13" s="78" t="s">
        <v>28</v>
      </c>
      <c r="F13" s="44" t="s">
        <v>29</v>
      </c>
      <c r="G13" s="97" t="s">
        <v>28</v>
      </c>
      <c r="H13" s="93" t="s">
        <v>30</v>
      </c>
      <c r="I13" s="78" t="s">
        <v>31</v>
      </c>
      <c r="J13" s="44" t="s">
        <v>30</v>
      </c>
      <c r="K13" s="97" t="s">
        <v>31</v>
      </c>
      <c r="L13" s="93" t="s">
        <v>48</v>
      </c>
      <c r="M13" s="78" t="s">
        <v>28</v>
      </c>
      <c r="N13" s="44" t="s">
        <v>29</v>
      </c>
      <c r="O13" s="97" t="s">
        <v>31</v>
      </c>
      <c r="P13" s="93" t="s">
        <v>49</v>
      </c>
      <c r="Q13" s="78" t="s">
        <v>30</v>
      </c>
      <c r="R13" s="44" t="s">
        <v>29</v>
      </c>
      <c r="S13" s="97" t="s">
        <v>30</v>
      </c>
      <c r="T13" s="83">
        <v>58</v>
      </c>
      <c r="U13" s="46">
        <v>3</v>
      </c>
      <c r="V13" s="46">
        <v>26</v>
      </c>
      <c r="W13" s="46">
        <v>33</v>
      </c>
      <c r="X13" s="46">
        <v>37</v>
      </c>
      <c r="Y13" s="50">
        <v>24</v>
      </c>
      <c r="Z13" s="88">
        <f t="shared" si="0"/>
        <v>39</v>
      </c>
      <c r="AA13" s="46">
        <f t="shared" si="0"/>
        <v>15</v>
      </c>
      <c r="AB13" s="50">
        <f t="shared" si="1"/>
        <v>181</v>
      </c>
      <c r="AC13" s="28"/>
    </row>
    <row r="14" spans="1:29" s="19" customFormat="1" ht="12.75">
      <c r="A14" s="171"/>
      <c r="B14" s="180"/>
      <c r="C14" s="181"/>
      <c r="D14" s="127"/>
      <c r="E14" s="128"/>
      <c r="F14" s="129"/>
      <c r="G14" s="130"/>
      <c r="H14" s="131"/>
      <c r="I14" s="128"/>
      <c r="J14" s="129"/>
      <c r="K14" s="130"/>
      <c r="L14" s="131"/>
      <c r="M14" s="128"/>
      <c r="N14" s="129"/>
      <c r="O14" s="130"/>
      <c r="P14" s="131"/>
      <c r="Q14" s="128"/>
      <c r="R14" s="129"/>
      <c r="S14" s="130"/>
      <c r="T14" s="132"/>
      <c r="U14" s="133"/>
      <c r="V14" s="133"/>
      <c r="W14" s="133"/>
      <c r="X14" s="133"/>
      <c r="Y14" s="134"/>
      <c r="Z14" s="135"/>
      <c r="AA14" s="133"/>
      <c r="AB14" s="134"/>
      <c r="AC14" s="58"/>
    </row>
    <row r="15" spans="1:29" s="19" customFormat="1" ht="12.75">
      <c r="A15" s="6"/>
      <c r="B15"/>
      <c r="C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1"/>
      <c r="U15" s="11"/>
      <c r="V15" s="11"/>
      <c r="W15" s="11"/>
      <c r="X15" s="11"/>
      <c r="Y15" s="11"/>
      <c r="Z15" s="2"/>
      <c r="AA15" s="2"/>
      <c r="AB15" s="2"/>
      <c r="AC15" s="18"/>
    </row>
    <row r="16" spans="1:15" ht="20.25">
      <c r="A16"/>
      <c r="N16" s="14" t="s">
        <v>14</v>
      </c>
      <c r="O16" s="5"/>
    </row>
    <row r="17" spans="1:29" ht="12.75">
      <c r="A17"/>
      <c r="D17" s="184" t="s">
        <v>2</v>
      </c>
      <c r="E17" s="231"/>
      <c r="F17" s="185" t="s">
        <v>3</v>
      </c>
      <c r="G17" s="185"/>
      <c r="H17" s="184" t="s">
        <v>4</v>
      </c>
      <c r="I17" s="186"/>
      <c r="J17" s="185" t="s">
        <v>5</v>
      </c>
      <c r="K17" s="185"/>
      <c r="L17" s="184" t="s">
        <v>6</v>
      </c>
      <c r="M17" s="186"/>
      <c r="N17" s="185" t="s">
        <v>7</v>
      </c>
      <c r="O17" s="185"/>
      <c r="P17" s="184" t="s">
        <v>8</v>
      </c>
      <c r="Q17" s="186"/>
      <c r="R17" s="185" t="s">
        <v>9</v>
      </c>
      <c r="S17" s="231"/>
      <c r="T17" s="35" t="s">
        <v>3</v>
      </c>
      <c r="U17" s="35" t="s">
        <v>4</v>
      </c>
      <c r="V17" s="35" t="s">
        <v>5</v>
      </c>
      <c r="W17" s="35" t="s">
        <v>7</v>
      </c>
      <c r="X17" s="35" t="s">
        <v>8</v>
      </c>
      <c r="Y17" s="35" t="s">
        <v>9</v>
      </c>
      <c r="AC17" s="126"/>
    </row>
    <row r="18" spans="1:29" ht="12.75">
      <c r="A18" s="19" t="s">
        <v>51</v>
      </c>
      <c r="B18" s="3" t="s">
        <v>0</v>
      </c>
      <c r="C18" s="3" t="s">
        <v>1</v>
      </c>
      <c r="D18" s="184" t="s">
        <v>17</v>
      </c>
      <c r="E18" s="186" t="s">
        <v>11</v>
      </c>
      <c r="F18" s="185" t="s">
        <v>17</v>
      </c>
      <c r="G18" s="185" t="s">
        <v>11</v>
      </c>
      <c r="H18" s="184" t="s">
        <v>17</v>
      </c>
      <c r="I18" s="186" t="s">
        <v>11</v>
      </c>
      <c r="J18" s="185" t="s">
        <v>17</v>
      </c>
      <c r="K18" s="185" t="s">
        <v>11</v>
      </c>
      <c r="L18" s="184" t="s">
        <v>17</v>
      </c>
      <c r="M18" s="186" t="s">
        <v>11</v>
      </c>
      <c r="N18" s="185" t="s">
        <v>17</v>
      </c>
      <c r="O18" s="185" t="s">
        <v>11</v>
      </c>
      <c r="P18" s="184" t="s">
        <v>17</v>
      </c>
      <c r="Q18" s="186" t="s">
        <v>11</v>
      </c>
      <c r="R18" s="185" t="s">
        <v>17</v>
      </c>
      <c r="S18" s="186" t="s">
        <v>11</v>
      </c>
      <c r="T18" s="122"/>
      <c r="U18" s="123" t="s">
        <v>18</v>
      </c>
      <c r="V18" s="123" t="s">
        <v>19</v>
      </c>
      <c r="W18" s="123" t="s">
        <v>20</v>
      </c>
      <c r="X18" s="123" t="s">
        <v>21</v>
      </c>
      <c r="Y18" s="124" t="s">
        <v>22</v>
      </c>
      <c r="Z18" s="250" t="s">
        <v>10</v>
      </c>
      <c r="AA18" s="185" t="s">
        <v>11</v>
      </c>
      <c r="AB18" s="251" t="s">
        <v>12</v>
      </c>
      <c r="AC18" s="19" t="s">
        <v>52</v>
      </c>
    </row>
    <row r="19" spans="1:29" ht="12.75">
      <c r="A19" s="179">
        <v>1</v>
      </c>
      <c r="B19" s="177" t="s">
        <v>27</v>
      </c>
      <c r="C19" s="178" t="s">
        <v>40</v>
      </c>
      <c r="D19" s="109">
        <v>6</v>
      </c>
      <c r="E19" s="211">
        <v>2</v>
      </c>
      <c r="F19" s="209">
        <v>6</v>
      </c>
      <c r="G19" s="77" t="s">
        <v>28</v>
      </c>
      <c r="H19" s="109">
        <v>6</v>
      </c>
      <c r="I19" s="96" t="s">
        <v>28</v>
      </c>
      <c r="J19" s="209">
        <v>6</v>
      </c>
      <c r="K19" s="77" t="s">
        <v>31</v>
      </c>
      <c r="L19" s="109">
        <v>6</v>
      </c>
      <c r="M19" s="211">
        <v>2</v>
      </c>
      <c r="N19" s="209">
        <v>6</v>
      </c>
      <c r="O19" s="77" t="s">
        <v>31</v>
      </c>
      <c r="P19" s="109">
        <v>6</v>
      </c>
      <c r="Q19" s="96" t="s">
        <v>48</v>
      </c>
      <c r="R19" s="92" t="s">
        <v>29</v>
      </c>
      <c r="S19" s="77" t="s">
        <v>30</v>
      </c>
      <c r="T19" s="118">
        <v>58</v>
      </c>
      <c r="U19" s="119">
        <v>22</v>
      </c>
      <c r="V19" s="119">
        <v>51</v>
      </c>
      <c r="W19" s="119">
        <v>57</v>
      </c>
      <c r="X19" s="119">
        <v>59</v>
      </c>
      <c r="Y19" s="120">
        <v>28</v>
      </c>
      <c r="Z19" s="113">
        <f aca="true" t="shared" si="2" ref="Z19:AA28">SUM(D19+F19+H19+J19+L19+N19+P19+R19)</f>
        <v>48</v>
      </c>
      <c r="AA19" s="41">
        <f t="shared" si="2"/>
        <v>17</v>
      </c>
      <c r="AB19" s="261">
        <f aca="true" t="shared" si="3" ref="AB19:AB28">SUM(T19:Y19)</f>
        <v>275</v>
      </c>
      <c r="AC19" s="271" t="s">
        <v>53</v>
      </c>
    </row>
    <row r="20" spans="1:29" ht="12.75">
      <c r="A20" s="179">
        <v>2</v>
      </c>
      <c r="B20" s="172" t="s">
        <v>67</v>
      </c>
      <c r="C20" s="173" t="s">
        <v>72</v>
      </c>
      <c r="D20" s="44" t="s">
        <v>29</v>
      </c>
      <c r="E20" s="97" t="s">
        <v>28</v>
      </c>
      <c r="F20" s="93" t="s">
        <v>29</v>
      </c>
      <c r="G20" s="78" t="s">
        <v>28</v>
      </c>
      <c r="H20" s="44" t="s">
        <v>29</v>
      </c>
      <c r="I20" s="97" t="s">
        <v>28</v>
      </c>
      <c r="J20" s="93" t="s">
        <v>29</v>
      </c>
      <c r="K20" s="78" t="s">
        <v>31</v>
      </c>
      <c r="L20" s="44" t="s">
        <v>29</v>
      </c>
      <c r="M20" s="97" t="s">
        <v>28</v>
      </c>
      <c r="N20" s="93" t="s">
        <v>29</v>
      </c>
      <c r="O20" s="78" t="s">
        <v>31</v>
      </c>
      <c r="P20" s="44" t="s">
        <v>29</v>
      </c>
      <c r="Q20" s="97" t="s">
        <v>48</v>
      </c>
      <c r="R20" s="93" t="s">
        <v>29</v>
      </c>
      <c r="S20" s="78" t="s">
        <v>30</v>
      </c>
      <c r="T20" s="83">
        <v>44</v>
      </c>
      <c r="U20" s="46">
        <v>4</v>
      </c>
      <c r="V20" s="46">
        <v>56</v>
      </c>
      <c r="W20" s="46">
        <v>48</v>
      </c>
      <c r="X20" s="46">
        <v>55</v>
      </c>
      <c r="Y20" s="50">
        <v>25</v>
      </c>
      <c r="Z20" s="88">
        <f t="shared" si="2"/>
        <v>48</v>
      </c>
      <c r="AA20" s="46">
        <f t="shared" si="2"/>
        <v>17</v>
      </c>
      <c r="AB20" s="262">
        <f t="shared" si="3"/>
        <v>232</v>
      </c>
      <c r="AC20" s="274" t="s">
        <v>54</v>
      </c>
    </row>
    <row r="21" spans="1:29" ht="12.75">
      <c r="A21" s="179">
        <v>3</v>
      </c>
      <c r="B21" s="172" t="s">
        <v>41</v>
      </c>
      <c r="C21" s="173" t="s">
        <v>42</v>
      </c>
      <c r="D21" s="44" t="s">
        <v>29</v>
      </c>
      <c r="E21" s="97" t="s">
        <v>28</v>
      </c>
      <c r="F21" s="93" t="s">
        <v>29</v>
      </c>
      <c r="G21" s="78" t="s">
        <v>28</v>
      </c>
      <c r="H21" s="44" t="s">
        <v>29</v>
      </c>
      <c r="I21" s="97" t="s">
        <v>28</v>
      </c>
      <c r="J21" s="93" t="s">
        <v>29</v>
      </c>
      <c r="K21" s="78" t="s">
        <v>31</v>
      </c>
      <c r="L21" s="44" t="s">
        <v>29</v>
      </c>
      <c r="M21" s="97" t="s">
        <v>28</v>
      </c>
      <c r="N21" s="93" t="s">
        <v>29</v>
      </c>
      <c r="O21" s="78" t="s">
        <v>31</v>
      </c>
      <c r="P21" s="44" t="s">
        <v>29</v>
      </c>
      <c r="Q21" s="97" t="s">
        <v>48</v>
      </c>
      <c r="R21" s="93" t="s">
        <v>49</v>
      </c>
      <c r="S21" s="78" t="s">
        <v>30</v>
      </c>
      <c r="T21" s="83">
        <v>57</v>
      </c>
      <c r="U21" s="46">
        <v>10</v>
      </c>
      <c r="V21" s="46">
        <v>53</v>
      </c>
      <c r="W21" s="46">
        <v>57</v>
      </c>
      <c r="X21" s="46">
        <v>51</v>
      </c>
      <c r="Y21" s="50">
        <v>17</v>
      </c>
      <c r="Z21" s="114">
        <f t="shared" si="2"/>
        <v>47</v>
      </c>
      <c r="AA21" s="46">
        <f t="shared" si="2"/>
        <v>17</v>
      </c>
      <c r="AB21" s="262">
        <f t="shared" si="3"/>
        <v>245</v>
      </c>
      <c r="AC21" s="274" t="s">
        <v>54</v>
      </c>
    </row>
    <row r="22" spans="1:29" ht="12.75">
      <c r="A22" s="179">
        <v>4</v>
      </c>
      <c r="B22" s="172" t="s">
        <v>68</v>
      </c>
      <c r="C22" s="173" t="s">
        <v>73</v>
      </c>
      <c r="D22" s="44" t="s">
        <v>29</v>
      </c>
      <c r="E22" s="97" t="s">
        <v>28</v>
      </c>
      <c r="F22" s="93" t="s">
        <v>29</v>
      </c>
      <c r="G22" s="78" t="s">
        <v>28</v>
      </c>
      <c r="H22" s="44" t="s">
        <v>49</v>
      </c>
      <c r="I22" s="97" t="s">
        <v>31</v>
      </c>
      <c r="J22" s="93" t="s">
        <v>29</v>
      </c>
      <c r="K22" s="78" t="s">
        <v>31</v>
      </c>
      <c r="L22" s="44" t="s">
        <v>29</v>
      </c>
      <c r="M22" s="97" t="s">
        <v>28</v>
      </c>
      <c r="N22" s="93" t="s">
        <v>29</v>
      </c>
      <c r="O22" s="78" t="s">
        <v>31</v>
      </c>
      <c r="P22" s="44" t="s">
        <v>29</v>
      </c>
      <c r="Q22" s="97" t="s">
        <v>48</v>
      </c>
      <c r="R22" s="93" t="s">
        <v>29</v>
      </c>
      <c r="S22" s="78" t="s">
        <v>30</v>
      </c>
      <c r="T22" s="83">
        <v>54</v>
      </c>
      <c r="U22" s="46">
        <v>11</v>
      </c>
      <c r="V22" s="46">
        <v>51</v>
      </c>
      <c r="W22" s="46">
        <v>46</v>
      </c>
      <c r="X22" s="46">
        <v>47</v>
      </c>
      <c r="Y22" s="50">
        <v>26</v>
      </c>
      <c r="Z22" s="114">
        <f t="shared" si="2"/>
        <v>47</v>
      </c>
      <c r="AA22" s="46">
        <f t="shared" si="2"/>
        <v>16</v>
      </c>
      <c r="AB22" s="262">
        <f t="shared" si="3"/>
        <v>235</v>
      </c>
      <c r="AC22" s="274"/>
    </row>
    <row r="23" spans="1:29" ht="12.75">
      <c r="A23" s="179">
        <v>5</v>
      </c>
      <c r="B23" s="172" t="s">
        <v>69</v>
      </c>
      <c r="C23" s="173" t="s">
        <v>39</v>
      </c>
      <c r="D23" s="44" t="s">
        <v>29</v>
      </c>
      <c r="E23" s="97" t="s">
        <v>28</v>
      </c>
      <c r="F23" s="93" t="s">
        <v>29</v>
      </c>
      <c r="G23" s="78" t="s">
        <v>28</v>
      </c>
      <c r="H23" s="44" t="s">
        <v>49</v>
      </c>
      <c r="I23" s="97" t="s">
        <v>28</v>
      </c>
      <c r="J23" s="93" t="s">
        <v>49</v>
      </c>
      <c r="K23" s="78" t="s">
        <v>31</v>
      </c>
      <c r="L23" s="44" t="s">
        <v>29</v>
      </c>
      <c r="M23" s="97" t="s">
        <v>28</v>
      </c>
      <c r="N23" s="93" t="s">
        <v>29</v>
      </c>
      <c r="O23" s="78" t="s">
        <v>31</v>
      </c>
      <c r="P23" s="44" t="s">
        <v>29</v>
      </c>
      <c r="Q23" s="97" t="s">
        <v>48</v>
      </c>
      <c r="R23" s="93" t="s">
        <v>29</v>
      </c>
      <c r="S23" s="78" t="s">
        <v>30</v>
      </c>
      <c r="T23" s="83">
        <v>59</v>
      </c>
      <c r="U23" s="46">
        <v>6</v>
      </c>
      <c r="V23" s="46">
        <v>40</v>
      </c>
      <c r="W23" s="46">
        <v>49</v>
      </c>
      <c r="X23" s="46">
        <v>54</v>
      </c>
      <c r="Y23" s="50">
        <v>23</v>
      </c>
      <c r="Z23" s="88">
        <f t="shared" si="2"/>
        <v>46</v>
      </c>
      <c r="AA23" s="46">
        <f t="shared" si="2"/>
        <v>17</v>
      </c>
      <c r="AB23" s="262">
        <f t="shared" si="3"/>
        <v>231</v>
      </c>
      <c r="AC23" s="274"/>
    </row>
    <row r="24" spans="1:29" ht="12.75">
      <c r="A24" s="179">
        <v>6</v>
      </c>
      <c r="B24" s="172" t="s">
        <v>33</v>
      </c>
      <c r="C24" s="173" t="s">
        <v>32</v>
      </c>
      <c r="D24" s="44" t="s">
        <v>29</v>
      </c>
      <c r="E24" s="97" t="s">
        <v>28</v>
      </c>
      <c r="F24" s="93" t="s">
        <v>29</v>
      </c>
      <c r="G24" s="78" t="s">
        <v>28</v>
      </c>
      <c r="H24" s="44" t="s">
        <v>28</v>
      </c>
      <c r="I24" s="97" t="s">
        <v>28</v>
      </c>
      <c r="J24" s="93" t="s">
        <v>29</v>
      </c>
      <c r="K24" s="78" t="s">
        <v>31</v>
      </c>
      <c r="L24" s="44" t="s">
        <v>29</v>
      </c>
      <c r="M24" s="97" t="s">
        <v>28</v>
      </c>
      <c r="N24" s="93" t="s">
        <v>29</v>
      </c>
      <c r="O24" s="78" t="s">
        <v>31</v>
      </c>
      <c r="P24" s="44" t="s">
        <v>29</v>
      </c>
      <c r="Q24" s="97" t="s">
        <v>48</v>
      </c>
      <c r="R24" s="93" t="s">
        <v>49</v>
      </c>
      <c r="S24" s="78" t="s">
        <v>30</v>
      </c>
      <c r="T24" s="83">
        <v>58</v>
      </c>
      <c r="U24" s="46">
        <v>0</v>
      </c>
      <c r="V24" s="46">
        <v>48</v>
      </c>
      <c r="W24" s="46">
        <v>51</v>
      </c>
      <c r="X24" s="46">
        <v>49</v>
      </c>
      <c r="Y24" s="50">
        <v>20</v>
      </c>
      <c r="Z24" s="89">
        <f t="shared" si="2"/>
        <v>43</v>
      </c>
      <c r="AA24" s="52">
        <f t="shared" si="2"/>
        <v>17</v>
      </c>
      <c r="AB24" s="276">
        <f t="shared" si="3"/>
        <v>226</v>
      </c>
      <c r="AC24" s="274"/>
    </row>
    <row r="25" spans="1:29" ht="12.75">
      <c r="A25" s="179">
        <v>7</v>
      </c>
      <c r="B25" s="172" t="s">
        <v>75</v>
      </c>
      <c r="C25" s="173" t="s">
        <v>36</v>
      </c>
      <c r="D25" s="44" t="s">
        <v>48</v>
      </c>
      <c r="E25" s="97" t="s">
        <v>28</v>
      </c>
      <c r="F25" s="93" t="s">
        <v>29</v>
      </c>
      <c r="G25" s="78" t="s">
        <v>28</v>
      </c>
      <c r="H25" s="44" t="s">
        <v>29</v>
      </c>
      <c r="I25" s="97" t="s">
        <v>28</v>
      </c>
      <c r="J25" s="93" t="s">
        <v>49</v>
      </c>
      <c r="K25" s="78" t="s">
        <v>31</v>
      </c>
      <c r="L25" s="44" t="s">
        <v>29</v>
      </c>
      <c r="M25" s="97" t="s">
        <v>28</v>
      </c>
      <c r="N25" s="93" t="s">
        <v>29</v>
      </c>
      <c r="O25" s="78" t="s">
        <v>31</v>
      </c>
      <c r="P25" s="44" t="s">
        <v>49</v>
      </c>
      <c r="Q25" s="97" t="s">
        <v>48</v>
      </c>
      <c r="R25" s="93" t="s">
        <v>30</v>
      </c>
      <c r="S25" s="78" t="s">
        <v>30</v>
      </c>
      <c r="T25" s="83">
        <v>39</v>
      </c>
      <c r="U25" s="46">
        <v>8</v>
      </c>
      <c r="V25" s="46">
        <v>42</v>
      </c>
      <c r="W25" s="46">
        <v>43</v>
      </c>
      <c r="X25" s="46">
        <v>41</v>
      </c>
      <c r="Y25" s="50">
        <v>11</v>
      </c>
      <c r="Z25" s="114">
        <f t="shared" si="2"/>
        <v>41</v>
      </c>
      <c r="AA25" s="46">
        <f t="shared" si="2"/>
        <v>17</v>
      </c>
      <c r="AB25" s="262">
        <f t="shared" si="3"/>
        <v>184</v>
      </c>
      <c r="AC25" s="274"/>
    </row>
    <row r="26" spans="1:29" ht="12.75">
      <c r="A26" s="179">
        <v>8</v>
      </c>
      <c r="B26" s="172" t="s">
        <v>70</v>
      </c>
      <c r="C26" s="173" t="s">
        <v>74</v>
      </c>
      <c r="D26" s="44" t="s">
        <v>49</v>
      </c>
      <c r="E26" s="98" t="s">
        <v>28</v>
      </c>
      <c r="F26" s="94" t="s">
        <v>29</v>
      </c>
      <c r="G26" s="78" t="s">
        <v>28</v>
      </c>
      <c r="H26" s="44" t="s">
        <v>49</v>
      </c>
      <c r="I26" s="97" t="s">
        <v>28</v>
      </c>
      <c r="J26" s="93" t="s">
        <v>49</v>
      </c>
      <c r="K26" s="78" t="s">
        <v>31</v>
      </c>
      <c r="L26" s="44" t="s">
        <v>30</v>
      </c>
      <c r="M26" s="97" t="s">
        <v>31</v>
      </c>
      <c r="N26" s="93" t="s">
        <v>49</v>
      </c>
      <c r="O26" s="78" t="s">
        <v>31</v>
      </c>
      <c r="P26" s="44" t="s">
        <v>29</v>
      </c>
      <c r="Q26" s="97" t="s">
        <v>48</v>
      </c>
      <c r="R26" s="93" t="s">
        <v>49</v>
      </c>
      <c r="S26" s="79" t="s">
        <v>30</v>
      </c>
      <c r="T26" s="49">
        <v>37</v>
      </c>
      <c r="U26" s="110">
        <v>10</v>
      </c>
      <c r="V26" s="110">
        <v>24</v>
      </c>
      <c r="W26" s="110">
        <v>28</v>
      </c>
      <c r="X26" s="110">
        <v>52</v>
      </c>
      <c r="Y26" s="116">
        <v>16</v>
      </c>
      <c r="Z26" s="87">
        <f t="shared" si="2"/>
        <v>40</v>
      </c>
      <c r="AA26" s="47">
        <f t="shared" si="2"/>
        <v>16</v>
      </c>
      <c r="AB26" s="276">
        <f t="shared" si="3"/>
        <v>167</v>
      </c>
      <c r="AC26" s="274"/>
    </row>
    <row r="27" spans="1:29" ht="12.75">
      <c r="A27" s="179">
        <v>9</v>
      </c>
      <c r="B27" s="172" t="s">
        <v>34</v>
      </c>
      <c r="C27" s="178" t="s">
        <v>35</v>
      </c>
      <c r="D27" s="44" t="s">
        <v>29</v>
      </c>
      <c r="E27" s="97" t="s">
        <v>28</v>
      </c>
      <c r="F27" s="93" t="s">
        <v>29</v>
      </c>
      <c r="G27" s="78" t="s">
        <v>28</v>
      </c>
      <c r="H27" s="44" t="s">
        <v>29</v>
      </c>
      <c r="I27" s="97" t="s">
        <v>28</v>
      </c>
      <c r="J27" s="93" t="s">
        <v>49</v>
      </c>
      <c r="K27" s="78" t="s">
        <v>31</v>
      </c>
      <c r="L27" s="44" t="s">
        <v>30</v>
      </c>
      <c r="M27" s="97" t="s">
        <v>28</v>
      </c>
      <c r="N27" s="93" t="s">
        <v>29</v>
      </c>
      <c r="O27" s="78" t="s">
        <v>31</v>
      </c>
      <c r="P27" s="44" t="s">
        <v>30</v>
      </c>
      <c r="Q27" s="97" t="s">
        <v>28</v>
      </c>
      <c r="R27" s="93" t="s">
        <v>48</v>
      </c>
      <c r="S27" s="78" t="s">
        <v>30</v>
      </c>
      <c r="T27" s="83">
        <v>38</v>
      </c>
      <c r="U27" s="46">
        <v>13</v>
      </c>
      <c r="V27" s="46">
        <v>19</v>
      </c>
      <c r="W27" s="46">
        <v>35</v>
      </c>
      <c r="X27" s="46">
        <v>23</v>
      </c>
      <c r="Y27" s="50">
        <v>8</v>
      </c>
      <c r="Z27" s="88">
        <f t="shared" si="2"/>
        <v>39</v>
      </c>
      <c r="AA27" s="46">
        <f t="shared" si="2"/>
        <v>15</v>
      </c>
      <c r="AB27" s="262">
        <f t="shared" si="3"/>
        <v>136</v>
      </c>
      <c r="AC27" s="274"/>
    </row>
    <row r="28" spans="1:29" ht="12.75">
      <c r="A28" s="179">
        <v>10</v>
      </c>
      <c r="B28" s="172" t="s">
        <v>71</v>
      </c>
      <c r="C28" s="173" t="s">
        <v>42</v>
      </c>
      <c r="D28" s="44" t="s">
        <v>50</v>
      </c>
      <c r="E28" s="97" t="s">
        <v>50</v>
      </c>
      <c r="F28" s="93" t="s">
        <v>48</v>
      </c>
      <c r="G28" s="78" t="s">
        <v>28</v>
      </c>
      <c r="H28" s="44" t="s">
        <v>28</v>
      </c>
      <c r="I28" s="97" t="s">
        <v>31</v>
      </c>
      <c r="J28" s="93" t="s">
        <v>30</v>
      </c>
      <c r="K28" s="78" t="s">
        <v>31</v>
      </c>
      <c r="L28" s="44" t="s">
        <v>29</v>
      </c>
      <c r="M28" s="97" t="s">
        <v>28</v>
      </c>
      <c r="N28" s="93" t="s">
        <v>29</v>
      </c>
      <c r="O28" s="78" t="s">
        <v>31</v>
      </c>
      <c r="P28" s="44" t="s">
        <v>48</v>
      </c>
      <c r="Q28" s="97" t="s">
        <v>30</v>
      </c>
      <c r="R28" s="93" t="s">
        <v>30</v>
      </c>
      <c r="S28" s="78" t="s">
        <v>30</v>
      </c>
      <c r="T28" s="83">
        <v>27</v>
      </c>
      <c r="U28" s="46">
        <v>7</v>
      </c>
      <c r="V28" s="46">
        <v>7</v>
      </c>
      <c r="W28" s="46">
        <v>39</v>
      </c>
      <c r="X28" s="46">
        <v>32</v>
      </c>
      <c r="Y28" s="50">
        <v>7</v>
      </c>
      <c r="Z28" s="114">
        <f t="shared" si="2"/>
        <v>28</v>
      </c>
      <c r="AA28" s="46">
        <f t="shared" si="2"/>
        <v>13</v>
      </c>
      <c r="AB28" s="262">
        <f t="shared" si="3"/>
        <v>119</v>
      </c>
      <c r="AC28" s="277"/>
    </row>
    <row r="29" spans="1:29" ht="12.75">
      <c r="A29" s="171"/>
      <c r="B29" s="177"/>
      <c r="C29" s="178"/>
      <c r="D29" s="111"/>
      <c r="E29" s="117"/>
      <c r="F29" s="115"/>
      <c r="G29" s="112"/>
      <c r="H29" s="111"/>
      <c r="I29" s="117"/>
      <c r="J29" s="115"/>
      <c r="K29" s="112"/>
      <c r="L29" s="111"/>
      <c r="M29" s="117"/>
      <c r="N29" s="115"/>
      <c r="O29" s="112"/>
      <c r="P29" s="111"/>
      <c r="Q29" s="117"/>
      <c r="R29" s="115"/>
      <c r="S29" s="112"/>
      <c r="T29" s="111"/>
      <c r="U29" s="55"/>
      <c r="V29" s="55"/>
      <c r="W29" s="55"/>
      <c r="X29" s="55"/>
      <c r="Y29" s="117"/>
      <c r="Z29" s="115"/>
      <c r="AA29" s="55"/>
      <c r="AB29" s="112"/>
      <c r="AC29" s="275"/>
    </row>
    <row r="30" spans="4:28" ht="12.75"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"/>
      <c r="U30" s="2"/>
      <c r="V30" s="2"/>
      <c r="W30" s="2"/>
      <c r="X30" s="2"/>
      <c r="Y30" s="2"/>
      <c r="Z30" s="2"/>
      <c r="AA30" s="2"/>
      <c r="AB30" s="2"/>
    </row>
    <row r="31" spans="14:29" ht="20.25">
      <c r="N31" s="14" t="s">
        <v>15</v>
      </c>
      <c r="O31" s="5"/>
      <c r="AC31"/>
    </row>
    <row r="32" spans="4:29" ht="12.75">
      <c r="D32" s="184" t="s">
        <v>2</v>
      </c>
      <c r="E32" s="231"/>
      <c r="F32" s="185" t="s">
        <v>3</v>
      </c>
      <c r="G32" s="185"/>
      <c r="H32" s="184" t="s">
        <v>4</v>
      </c>
      <c r="I32" s="186"/>
      <c r="J32" s="185" t="s">
        <v>5</v>
      </c>
      <c r="K32" s="185"/>
      <c r="L32" s="184" t="s">
        <v>6</v>
      </c>
      <c r="M32" s="186"/>
      <c r="N32" s="185" t="s">
        <v>7</v>
      </c>
      <c r="O32" s="185"/>
      <c r="P32" s="184" t="s">
        <v>8</v>
      </c>
      <c r="Q32" s="186"/>
      <c r="R32" s="185" t="s">
        <v>9</v>
      </c>
      <c r="S32" s="231"/>
      <c r="T32" s="34" t="s">
        <v>3</v>
      </c>
      <c r="U32" s="34" t="s">
        <v>4</v>
      </c>
      <c r="V32" s="34" t="s">
        <v>5</v>
      </c>
      <c r="W32" s="34" t="s">
        <v>7</v>
      </c>
      <c r="X32" s="34" t="s">
        <v>8</v>
      </c>
      <c r="Y32" s="34" t="s">
        <v>9</v>
      </c>
      <c r="AC32" s="126"/>
    </row>
    <row r="33" spans="1:29" ht="12.75">
      <c r="A33" s="20" t="s">
        <v>51</v>
      </c>
      <c r="B33" s="3" t="s">
        <v>0</v>
      </c>
      <c r="C33" s="3" t="s">
        <v>1</v>
      </c>
      <c r="D33" s="184" t="s">
        <v>17</v>
      </c>
      <c r="E33" s="186" t="s">
        <v>11</v>
      </c>
      <c r="F33" s="185" t="s">
        <v>17</v>
      </c>
      <c r="G33" s="185" t="s">
        <v>11</v>
      </c>
      <c r="H33" s="184" t="s">
        <v>17</v>
      </c>
      <c r="I33" s="186" t="s">
        <v>11</v>
      </c>
      <c r="J33" s="185" t="s">
        <v>17</v>
      </c>
      <c r="K33" s="185" t="s">
        <v>11</v>
      </c>
      <c r="L33" s="184" t="s">
        <v>17</v>
      </c>
      <c r="M33" s="186" t="s">
        <v>11</v>
      </c>
      <c r="N33" s="185" t="s">
        <v>17</v>
      </c>
      <c r="O33" s="185" t="s">
        <v>11</v>
      </c>
      <c r="P33" s="184" t="s">
        <v>17</v>
      </c>
      <c r="Q33" s="186" t="s">
        <v>11</v>
      </c>
      <c r="R33" s="185" t="s">
        <v>17</v>
      </c>
      <c r="S33" s="186" t="s">
        <v>11</v>
      </c>
      <c r="T33" s="121"/>
      <c r="U33" s="123" t="s">
        <v>18</v>
      </c>
      <c r="V33" s="123" t="s">
        <v>19</v>
      </c>
      <c r="W33" s="123" t="s">
        <v>20</v>
      </c>
      <c r="X33" s="123" t="s">
        <v>21</v>
      </c>
      <c r="Y33" s="124" t="s">
        <v>22</v>
      </c>
      <c r="Z33" s="247" t="s">
        <v>10</v>
      </c>
      <c r="AA33" s="248" t="s">
        <v>11</v>
      </c>
      <c r="AB33" s="249" t="s">
        <v>12</v>
      </c>
      <c r="AC33" s="271" t="s">
        <v>52</v>
      </c>
    </row>
    <row r="34" spans="1:29" ht="12.75">
      <c r="A34" s="179">
        <v>1</v>
      </c>
      <c r="B34" s="172" t="s">
        <v>76</v>
      </c>
      <c r="C34" s="173" t="s">
        <v>73</v>
      </c>
      <c r="D34" s="109">
        <v>6</v>
      </c>
      <c r="E34" s="211">
        <v>2</v>
      </c>
      <c r="F34" s="209">
        <v>6</v>
      </c>
      <c r="G34" s="77" t="s">
        <v>28</v>
      </c>
      <c r="H34" s="109">
        <v>6</v>
      </c>
      <c r="I34" s="96" t="s">
        <v>28</v>
      </c>
      <c r="J34" s="209">
        <v>6</v>
      </c>
      <c r="K34" s="77" t="s">
        <v>31</v>
      </c>
      <c r="L34" s="109">
        <v>6</v>
      </c>
      <c r="M34" s="211">
        <v>2</v>
      </c>
      <c r="N34" s="209">
        <v>6</v>
      </c>
      <c r="O34" s="77" t="s">
        <v>31</v>
      </c>
      <c r="P34" s="109">
        <v>6</v>
      </c>
      <c r="Q34" s="96" t="s">
        <v>48</v>
      </c>
      <c r="R34" s="92" t="s">
        <v>29</v>
      </c>
      <c r="S34" s="96" t="s">
        <v>30</v>
      </c>
      <c r="T34" s="118">
        <v>54</v>
      </c>
      <c r="U34" s="119">
        <v>5</v>
      </c>
      <c r="V34" s="119">
        <v>41</v>
      </c>
      <c r="W34" s="119">
        <v>59</v>
      </c>
      <c r="X34" s="119">
        <v>55</v>
      </c>
      <c r="Y34" s="120">
        <v>24</v>
      </c>
      <c r="Z34" s="118">
        <f aca="true" t="shared" si="4" ref="Z34:AA38">SUM(D34+F34+H34+J34+L34+N34+P34+R34)</f>
        <v>48</v>
      </c>
      <c r="AA34" s="119">
        <f t="shared" si="4"/>
        <v>17</v>
      </c>
      <c r="AB34" s="120">
        <f>SUM(T34:Y34)</f>
        <v>238</v>
      </c>
      <c r="AC34" s="272" t="s">
        <v>54</v>
      </c>
    </row>
    <row r="35" spans="1:29" ht="12.75">
      <c r="A35" s="179">
        <v>2</v>
      </c>
      <c r="B35" s="172" t="s">
        <v>43</v>
      </c>
      <c r="C35" s="173" t="s">
        <v>42</v>
      </c>
      <c r="D35" s="44" t="s">
        <v>29</v>
      </c>
      <c r="E35" s="97" t="s">
        <v>28</v>
      </c>
      <c r="F35" s="93" t="s">
        <v>29</v>
      </c>
      <c r="G35" s="78" t="s">
        <v>28</v>
      </c>
      <c r="H35" s="44" t="s">
        <v>29</v>
      </c>
      <c r="I35" s="97" t="s">
        <v>28</v>
      </c>
      <c r="J35" s="93" t="s">
        <v>29</v>
      </c>
      <c r="K35" s="78" t="s">
        <v>31</v>
      </c>
      <c r="L35" s="44" t="s">
        <v>29</v>
      </c>
      <c r="M35" s="97" t="s">
        <v>28</v>
      </c>
      <c r="N35" s="93" t="s">
        <v>29</v>
      </c>
      <c r="O35" s="78" t="s">
        <v>31</v>
      </c>
      <c r="P35" s="44" t="s">
        <v>29</v>
      </c>
      <c r="Q35" s="97" t="s">
        <v>48</v>
      </c>
      <c r="R35" s="93" t="s">
        <v>29</v>
      </c>
      <c r="S35" s="97" t="s">
        <v>30</v>
      </c>
      <c r="T35" s="83">
        <v>56</v>
      </c>
      <c r="U35" s="46">
        <v>8</v>
      </c>
      <c r="V35" s="46">
        <v>39</v>
      </c>
      <c r="W35" s="46">
        <v>52</v>
      </c>
      <c r="X35" s="46">
        <v>56</v>
      </c>
      <c r="Y35" s="50">
        <v>23</v>
      </c>
      <c r="Z35" s="83">
        <f t="shared" si="4"/>
        <v>48</v>
      </c>
      <c r="AA35" s="46">
        <f t="shared" si="4"/>
        <v>17</v>
      </c>
      <c r="AB35" s="50">
        <f>SUM(T35:Y35)</f>
        <v>234</v>
      </c>
      <c r="AC35" s="272"/>
    </row>
    <row r="36" spans="1:29" ht="12.75">
      <c r="A36" s="179">
        <v>3</v>
      </c>
      <c r="B36" s="172" t="s">
        <v>77</v>
      </c>
      <c r="C36" s="173" t="s">
        <v>80</v>
      </c>
      <c r="D36" s="44" t="s">
        <v>29</v>
      </c>
      <c r="E36" s="97" t="s">
        <v>28</v>
      </c>
      <c r="F36" s="93" t="s">
        <v>29</v>
      </c>
      <c r="G36" s="78" t="s">
        <v>28</v>
      </c>
      <c r="H36" s="44" t="s">
        <v>29</v>
      </c>
      <c r="I36" s="97" t="s">
        <v>28</v>
      </c>
      <c r="J36" s="93" t="s">
        <v>29</v>
      </c>
      <c r="K36" s="78" t="s">
        <v>31</v>
      </c>
      <c r="L36" s="44" t="s">
        <v>29</v>
      </c>
      <c r="M36" s="97" t="s">
        <v>28</v>
      </c>
      <c r="N36" s="93" t="s">
        <v>29</v>
      </c>
      <c r="O36" s="78" t="s">
        <v>31</v>
      </c>
      <c r="P36" s="44" t="s">
        <v>49</v>
      </c>
      <c r="Q36" s="97" t="s">
        <v>30</v>
      </c>
      <c r="R36" s="93" t="s">
        <v>49</v>
      </c>
      <c r="S36" s="97" t="s">
        <v>30</v>
      </c>
      <c r="T36" s="83">
        <v>58</v>
      </c>
      <c r="U36" s="46">
        <v>7</v>
      </c>
      <c r="V36" s="46">
        <v>53</v>
      </c>
      <c r="W36" s="46">
        <v>54</v>
      </c>
      <c r="X36" s="46">
        <v>47</v>
      </c>
      <c r="Y36" s="50">
        <v>26</v>
      </c>
      <c r="Z36" s="153">
        <f t="shared" si="4"/>
        <v>46</v>
      </c>
      <c r="AA36" s="46">
        <f t="shared" si="4"/>
        <v>16</v>
      </c>
      <c r="AB36" s="50">
        <f>SUM(T36:Y36)</f>
        <v>245</v>
      </c>
      <c r="AC36" s="272"/>
    </row>
    <row r="37" spans="1:29" ht="12.75">
      <c r="A37" s="179">
        <v>4</v>
      </c>
      <c r="B37" s="172" t="s">
        <v>78</v>
      </c>
      <c r="C37" s="173" t="s">
        <v>37</v>
      </c>
      <c r="D37" s="44" t="s">
        <v>29</v>
      </c>
      <c r="E37" s="97" t="s">
        <v>28</v>
      </c>
      <c r="F37" s="93" t="s">
        <v>29</v>
      </c>
      <c r="G37" s="78" t="s">
        <v>28</v>
      </c>
      <c r="H37" s="44" t="s">
        <v>29</v>
      </c>
      <c r="I37" s="97" t="s">
        <v>28</v>
      </c>
      <c r="J37" s="93" t="s">
        <v>29</v>
      </c>
      <c r="K37" s="78" t="s">
        <v>31</v>
      </c>
      <c r="L37" s="44" t="s">
        <v>29</v>
      </c>
      <c r="M37" s="97" t="s">
        <v>28</v>
      </c>
      <c r="N37" s="93" t="s">
        <v>29</v>
      </c>
      <c r="O37" s="78" t="s">
        <v>31</v>
      </c>
      <c r="P37" s="44" t="s">
        <v>49</v>
      </c>
      <c r="Q37" s="97" t="s">
        <v>30</v>
      </c>
      <c r="R37" s="93" t="s">
        <v>29</v>
      </c>
      <c r="S37" s="97" t="s">
        <v>30</v>
      </c>
      <c r="T37" s="83">
        <v>52</v>
      </c>
      <c r="U37" s="46">
        <v>10</v>
      </c>
      <c r="V37" s="46">
        <v>53</v>
      </c>
      <c r="W37" s="46">
        <v>41</v>
      </c>
      <c r="X37" s="46">
        <v>46</v>
      </c>
      <c r="Y37" s="50">
        <v>22</v>
      </c>
      <c r="Z37" s="153">
        <f t="shared" si="4"/>
        <v>47</v>
      </c>
      <c r="AA37" s="46">
        <f t="shared" si="4"/>
        <v>16</v>
      </c>
      <c r="AB37" s="50">
        <f>SUM(T37:Y37)</f>
        <v>224</v>
      </c>
      <c r="AC37" s="272"/>
    </row>
    <row r="38" spans="1:29" ht="12.75">
      <c r="A38" s="179">
        <v>5</v>
      </c>
      <c r="B38" s="172" t="s">
        <v>79</v>
      </c>
      <c r="C38" s="173" t="s">
        <v>80</v>
      </c>
      <c r="D38" s="44" t="s">
        <v>29</v>
      </c>
      <c r="E38" s="97" t="s">
        <v>28</v>
      </c>
      <c r="F38" s="93" t="s">
        <v>29</v>
      </c>
      <c r="G38" s="78" t="s">
        <v>28</v>
      </c>
      <c r="H38" s="44" t="s">
        <v>30</v>
      </c>
      <c r="I38" s="97" t="s">
        <v>28</v>
      </c>
      <c r="J38" s="93" t="s">
        <v>31</v>
      </c>
      <c r="K38" s="78" t="s">
        <v>31</v>
      </c>
      <c r="L38" s="44" t="s">
        <v>29</v>
      </c>
      <c r="M38" s="97" t="s">
        <v>28</v>
      </c>
      <c r="N38" s="93" t="s">
        <v>29</v>
      </c>
      <c r="O38" s="78" t="s">
        <v>31</v>
      </c>
      <c r="P38" s="44" t="s">
        <v>29</v>
      </c>
      <c r="Q38" s="97" t="s">
        <v>48</v>
      </c>
      <c r="R38" s="93" t="s">
        <v>29</v>
      </c>
      <c r="S38" s="97" t="s">
        <v>30</v>
      </c>
      <c r="T38" s="83">
        <v>56</v>
      </c>
      <c r="U38" s="46">
        <v>0</v>
      </c>
      <c r="V38" s="46">
        <v>7</v>
      </c>
      <c r="W38" s="46">
        <v>54</v>
      </c>
      <c r="X38" s="46">
        <v>55</v>
      </c>
      <c r="Y38" s="50">
        <v>24</v>
      </c>
      <c r="Z38" s="83">
        <f t="shared" si="4"/>
        <v>40</v>
      </c>
      <c r="AA38" s="46">
        <f t="shared" si="4"/>
        <v>17</v>
      </c>
      <c r="AB38" s="50">
        <f>SUM(T38:Y38)</f>
        <v>196</v>
      </c>
      <c r="AC38" s="272"/>
    </row>
    <row r="39" spans="1:29" ht="12.75">
      <c r="A39" s="171"/>
      <c r="B39" s="177"/>
      <c r="C39" s="178"/>
      <c r="D39" s="149"/>
      <c r="E39" s="151"/>
      <c r="F39" s="214"/>
      <c r="G39" s="183"/>
      <c r="H39" s="149"/>
      <c r="I39" s="151"/>
      <c r="J39" s="214"/>
      <c r="K39" s="183"/>
      <c r="L39" s="149"/>
      <c r="M39" s="151"/>
      <c r="N39" s="214"/>
      <c r="O39" s="183"/>
      <c r="P39" s="149"/>
      <c r="Q39" s="151"/>
      <c r="R39" s="214"/>
      <c r="S39" s="151"/>
      <c r="T39" s="146"/>
      <c r="U39" s="147"/>
      <c r="V39" s="147"/>
      <c r="W39" s="147"/>
      <c r="X39" s="147"/>
      <c r="Y39" s="154"/>
      <c r="Z39" s="155"/>
      <c r="AA39" s="54"/>
      <c r="AB39" s="148"/>
      <c r="AC39" s="273"/>
    </row>
    <row r="41" spans="14:15" ht="20.25">
      <c r="N41" s="14" t="s">
        <v>16</v>
      </c>
      <c r="O41" s="5"/>
    </row>
    <row r="42" spans="4:29" ht="12.75">
      <c r="D42" s="184" t="s">
        <v>2</v>
      </c>
      <c r="E42" s="231"/>
      <c r="F42" s="185" t="s">
        <v>3</v>
      </c>
      <c r="G42" s="185"/>
      <c r="H42" s="184" t="s">
        <v>4</v>
      </c>
      <c r="I42" s="186"/>
      <c r="J42" s="185" t="s">
        <v>5</v>
      </c>
      <c r="K42" s="185"/>
      <c r="L42" s="184" t="s">
        <v>6</v>
      </c>
      <c r="M42" s="186"/>
      <c r="N42" s="185" t="s">
        <v>7</v>
      </c>
      <c r="O42" s="185"/>
      <c r="P42" s="184" t="s">
        <v>8</v>
      </c>
      <c r="Q42" s="186"/>
      <c r="R42" s="185" t="s">
        <v>9</v>
      </c>
      <c r="S42" s="231"/>
      <c r="T42" s="170" t="s">
        <v>3</v>
      </c>
      <c r="U42" s="170" t="s">
        <v>4</v>
      </c>
      <c r="V42" s="170" t="s">
        <v>5</v>
      </c>
      <c r="W42" s="170" t="s">
        <v>7</v>
      </c>
      <c r="X42" s="170" t="s">
        <v>8</v>
      </c>
      <c r="Y42" s="170" t="s">
        <v>9</v>
      </c>
      <c r="AC42" s="126"/>
    </row>
    <row r="43" spans="1:29" ht="12.75">
      <c r="A43" s="20" t="s">
        <v>51</v>
      </c>
      <c r="B43" s="3" t="s">
        <v>0</v>
      </c>
      <c r="C43" s="3" t="s">
        <v>1</v>
      </c>
      <c r="D43" s="184" t="s">
        <v>17</v>
      </c>
      <c r="E43" s="186" t="s">
        <v>11</v>
      </c>
      <c r="F43" s="185" t="s">
        <v>17</v>
      </c>
      <c r="G43" s="185" t="s">
        <v>11</v>
      </c>
      <c r="H43" s="184" t="s">
        <v>17</v>
      </c>
      <c r="I43" s="186" t="s">
        <v>11</v>
      </c>
      <c r="J43" s="185" t="s">
        <v>17</v>
      </c>
      <c r="K43" s="185" t="s">
        <v>11</v>
      </c>
      <c r="L43" s="184" t="s">
        <v>17</v>
      </c>
      <c r="M43" s="186" t="s">
        <v>11</v>
      </c>
      <c r="N43" s="185" t="s">
        <v>17</v>
      </c>
      <c r="O43" s="185" t="s">
        <v>11</v>
      </c>
      <c r="P43" s="184" t="s">
        <v>17</v>
      </c>
      <c r="Q43" s="186" t="s">
        <v>11</v>
      </c>
      <c r="R43" s="185" t="s">
        <v>17</v>
      </c>
      <c r="S43" s="186" t="s">
        <v>11</v>
      </c>
      <c r="T43" s="228"/>
      <c r="U43" s="229" t="s">
        <v>18</v>
      </c>
      <c r="V43" s="229" t="s">
        <v>19</v>
      </c>
      <c r="W43" s="229" t="s">
        <v>20</v>
      </c>
      <c r="X43" s="229" t="s">
        <v>21</v>
      </c>
      <c r="Y43" s="229" t="s">
        <v>22</v>
      </c>
      <c r="Z43" s="250" t="s">
        <v>10</v>
      </c>
      <c r="AA43" s="185" t="s">
        <v>11</v>
      </c>
      <c r="AB43" s="251" t="s">
        <v>12</v>
      </c>
      <c r="AC43" s="271" t="s">
        <v>52</v>
      </c>
    </row>
    <row r="44" spans="1:29" ht="12.75">
      <c r="A44" s="171">
        <v>1</v>
      </c>
      <c r="B44" s="172" t="s">
        <v>85</v>
      </c>
      <c r="C44" s="177" t="s">
        <v>74</v>
      </c>
      <c r="D44" s="215" t="s">
        <v>29</v>
      </c>
      <c r="E44" s="216" t="s">
        <v>28</v>
      </c>
      <c r="F44" s="217" t="s">
        <v>29</v>
      </c>
      <c r="G44" s="218" t="s">
        <v>28</v>
      </c>
      <c r="H44" s="215" t="s">
        <v>29</v>
      </c>
      <c r="I44" s="216" t="s">
        <v>28</v>
      </c>
      <c r="J44" s="217" t="s">
        <v>29</v>
      </c>
      <c r="K44" s="218" t="s">
        <v>31</v>
      </c>
      <c r="L44" s="215" t="s">
        <v>29</v>
      </c>
      <c r="M44" s="216" t="s">
        <v>28</v>
      </c>
      <c r="N44" s="217" t="s">
        <v>29</v>
      </c>
      <c r="O44" s="218" t="s">
        <v>31</v>
      </c>
      <c r="P44" s="215" t="s">
        <v>29</v>
      </c>
      <c r="Q44" s="216" t="s">
        <v>48</v>
      </c>
      <c r="R44" s="217" t="s">
        <v>29</v>
      </c>
      <c r="S44" s="218" t="s">
        <v>30</v>
      </c>
      <c r="T44" s="187">
        <v>58</v>
      </c>
      <c r="U44" s="188">
        <v>18</v>
      </c>
      <c r="V44" s="188">
        <v>49</v>
      </c>
      <c r="W44" s="188">
        <v>56</v>
      </c>
      <c r="X44" s="188">
        <v>52</v>
      </c>
      <c r="Y44" s="252">
        <v>27</v>
      </c>
      <c r="Z44" s="255">
        <f aca="true" t="shared" si="5" ref="Z44:AA53">SUM(D44+F44+H44+J44+L44+N44+P44+R44)</f>
        <v>48</v>
      </c>
      <c r="AA44" s="188">
        <f t="shared" si="5"/>
        <v>17</v>
      </c>
      <c r="AB44" s="189">
        <f aca="true" t="shared" si="6" ref="AB44:AB53">SUM(T44:Y44)</f>
        <v>260</v>
      </c>
      <c r="AC44" s="274" t="s">
        <v>53</v>
      </c>
    </row>
    <row r="45" spans="1:29" ht="12.75">
      <c r="A45" s="171">
        <v>2</v>
      </c>
      <c r="B45" s="172" t="s">
        <v>69</v>
      </c>
      <c r="C45" s="177" t="s">
        <v>39</v>
      </c>
      <c r="D45" s="219" t="s">
        <v>29</v>
      </c>
      <c r="E45" s="220" t="s">
        <v>28</v>
      </c>
      <c r="F45" s="221" t="s">
        <v>29</v>
      </c>
      <c r="G45" s="222" t="s">
        <v>28</v>
      </c>
      <c r="H45" s="219" t="s">
        <v>29</v>
      </c>
      <c r="I45" s="220" t="s">
        <v>28</v>
      </c>
      <c r="J45" s="221" t="s">
        <v>29</v>
      </c>
      <c r="K45" s="222" t="s">
        <v>31</v>
      </c>
      <c r="L45" s="219" t="s">
        <v>29</v>
      </c>
      <c r="M45" s="220" t="s">
        <v>28</v>
      </c>
      <c r="N45" s="221" t="s">
        <v>29</v>
      </c>
      <c r="O45" s="222" t="s">
        <v>31</v>
      </c>
      <c r="P45" s="219" t="s">
        <v>29</v>
      </c>
      <c r="Q45" s="220" t="s">
        <v>48</v>
      </c>
      <c r="R45" s="221" t="s">
        <v>29</v>
      </c>
      <c r="S45" s="222" t="s">
        <v>30</v>
      </c>
      <c r="T45" s="190">
        <v>58</v>
      </c>
      <c r="U45" s="191">
        <v>10</v>
      </c>
      <c r="V45" s="191">
        <v>54</v>
      </c>
      <c r="W45" s="191">
        <v>60</v>
      </c>
      <c r="X45" s="191">
        <v>53</v>
      </c>
      <c r="Y45" s="253">
        <v>25</v>
      </c>
      <c r="Z45" s="256">
        <f t="shared" si="5"/>
        <v>48</v>
      </c>
      <c r="AA45" s="192">
        <f t="shared" si="5"/>
        <v>17</v>
      </c>
      <c r="AB45" s="193">
        <f t="shared" si="6"/>
        <v>260</v>
      </c>
      <c r="AC45" s="274" t="s">
        <v>54</v>
      </c>
    </row>
    <row r="46" spans="1:29" ht="12.75">
      <c r="A46" s="171">
        <v>3</v>
      </c>
      <c r="B46" s="172" t="s">
        <v>81</v>
      </c>
      <c r="C46" s="177" t="s">
        <v>80</v>
      </c>
      <c r="D46" s="219" t="s">
        <v>29</v>
      </c>
      <c r="E46" s="220" t="s">
        <v>28</v>
      </c>
      <c r="F46" s="221" t="s">
        <v>29</v>
      </c>
      <c r="G46" s="222" t="s">
        <v>28</v>
      </c>
      <c r="H46" s="219" t="s">
        <v>29</v>
      </c>
      <c r="I46" s="220" t="s">
        <v>28</v>
      </c>
      <c r="J46" s="221" t="s">
        <v>29</v>
      </c>
      <c r="K46" s="222" t="s">
        <v>31</v>
      </c>
      <c r="L46" s="219" t="s">
        <v>29</v>
      </c>
      <c r="M46" s="220" t="s">
        <v>28</v>
      </c>
      <c r="N46" s="221" t="s">
        <v>29</v>
      </c>
      <c r="O46" s="222" t="s">
        <v>31</v>
      </c>
      <c r="P46" s="219" t="s">
        <v>29</v>
      </c>
      <c r="Q46" s="220" t="s">
        <v>48</v>
      </c>
      <c r="R46" s="221" t="s">
        <v>29</v>
      </c>
      <c r="S46" s="222" t="s">
        <v>30</v>
      </c>
      <c r="T46" s="190">
        <v>55</v>
      </c>
      <c r="U46" s="191">
        <v>17</v>
      </c>
      <c r="V46" s="191">
        <v>39</v>
      </c>
      <c r="W46" s="191">
        <v>59</v>
      </c>
      <c r="X46" s="191">
        <v>56</v>
      </c>
      <c r="Y46" s="253">
        <v>28</v>
      </c>
      <c r="Z46" s="257">
        <f t="shared" si="5"/>
        <v>48</v>
      </c>
      <c r="AA46" s="194">
        <f t="shared" si="5"/>
        <v>17</v>
      </c>
      <c r="AB46" s="193">
        <f t="shared" si="6"/>
        <v>254</v>
      </c>
      <c r="AC46" s="274" t="s">
        <v>54</v>
      </c>
    </row>
    <row r="47" spans="1:29" ht="12.75">
      <c r="A47" s="171">
        <v>4</v>
      </c>
      <c r="B47" s="172" t="s">
        <v>46</v>
      </c>
      <c r="C47" s="177" t="s">
        <v>47</v>
      </c>
      <c r="D47" s="219" t="s">
        <v>29</v>
      </c>
      <c r="E47" s="220" t="s">
        <v>28</v>
      </c>
      <c r="F47" s="221" t="s">
        <v>29</v>
      </c>
      <c r="G47" s="222" t="s">
        <v>28</v>
      </c>
      <c r="H47" s="219" t="s">
        <v>29</v>
      </c>
      <c r="I47" s="220" t="s">
        <v>28</v>
      </c>
      <c r="J47" s="221" t="s">
        <v>29</v>
      </c>
      <c r="K47" s="222" t="s">
        <v>31</v>
      </c>
      <c r="L47" s="219" t="s">
        <v>29</v>
      </c>
      <c r="M47" s="220" t="s">
        <v>28</v>
      </c>
      <c r="N47" s="221" t="s">
        <v>29</v>
      </c>
      <c r="O47" s="222" t="s">
        <v>31</v>
      </c>
      <c r="P47" s="219" t="s">
        <v>29</v>
      </c>
      <c r="Q47" s="220" t="s">
        <v>48</v>
      </c>
      <c r="R47" s="221" t="s">
        <v>29</v>
      </c>
      <c r="S47" s="222" t="s">
        <v>30</v>
      </c>
      <c r="T47" s="190">
        <v>57</v>
      </c>
      <c r="U47" s="191">
        <v>12</v>
      </c>
      <c r="V47" s="191">
        <v>45</v>
      </c>
      <c r="W47" s="191">
        <v>55</v>
      </c>
      <c r="X47" s="191">
        <v>58</v>
      </c>
      <c r="Y47" s="253">
        <v>25</v>
      </c>
      <c r="Z47" s="258">
        <f t="shared" si="5"/>
        <v>48</v>
      </c>
      <c r="AA47" s="191">
        <f t="shared" si="5"/>
        <v>17</v>
      </c>
      <c r="AB47" s="195">
        <f t="shared" si="6"/>
        <v>252</v>
      </c>
      <c r="AC47" s="274"/>
    </row>
    <row r="48" spans="1:29" ht="12.75">
      <c r="A48" s="171">
        <v>5</v>
      </c>
      <c r="B48" s="172" t="s">
        <v>77</v>
      </c>
      <c r="C48" s="177" t="s">
        <v>80</v>
      </c>
      <c r="D48" s="219" t="s">
        <v>29</v>
      </c>
      <c r="E48" s="220" t="s">
        <v>28</v>
      </c>
      <c r="F48" s="221" t="s">
        <v>29</v>
      </c>
      <c r="G48" s="222" t="s">
        <v>28</v>
      </c>
      <c r="H48" s="219" t="s">
        <v>29</v>
      </c>
      <c r="I48" s="220" t="s">
        <v>28</v>
      </c>
      <c r="J48" s="221" t="s">
        <v>29</v>
      </c>
      <c r="K48" s="222" t="s">
        <v>31</v>
      </c>
      <c r="L48" s="219" t="s">
        <v>29</v>
      </c>
      <c r="M48" s="220" t="s">
        <v>28</v>
      </c>
      <c r="N48" s="221" t="s">
        <v>29</v>
      </c>
      <c r="O48" s="222" t="s">
        <v>31</v>
      </c>
      <c r="P48" s="219" t="s">
        <v>29</v>
      </c>
      <c r="Q48" s="220" t="s">
        <v>48</v>
      </c>
      <c r="R48" s="221" t="s">
        <v>29</v>
      </c>
      <c r="S48" s="222" t="s">
        <v>30</v>
      </c>
      <c r="T48" s="190">
        <v>54</v>
      </c>
      <c r="U48" s="191">
        <v>7</v>
      </c>
      <c r="V48" s="191">
        <v>55</v>
      </c>
      <c r="W48" s="191">
        <v>54</v>
      </c>
      <c r="X48" s="191">
        <v>51</v>
      </c>
      <c r="Y48" s="253">
        <v>30</v>
      </c>
      <c r="Z48" s="190">
        <f t="shared" si="5"/>
        <v>48</v>
      </c>
      <c r="AA48" s="191">
        <f t="shared" si="5"/>
        <v>17</v>
      </c>
      <c r="AB48" s="195">
        <f t="shared" si="6"/>
        <v>251</v>
      </c>
      <c r="AC48" s="274"/>
    </row>
    <row r="49" spans="1:29" ht="12.75">
      <c r="A49" s="171">
        <v>6</v>
      </c>
      <c r="B49" s="172" t="s">
        <v>86</v>
      </c>
      <c r="C49" s="177" t="s">
        <v>65</v>
      </c>
      <c r="D49" s="223">
        <v>6</v>
      </c>
      <c r="E49" s="224" t="s">
        <v>28</v>
      </c>
      <c r="F49" s="225" t="s">
        <v>29</v>
      </c>
      <c r="G49" s="222" t="s">
        <v>28</v>
      </c>
      <c r="H49" s="219" t="s">
        <v>49</v>
      </c>
      <c r="I49" s="220" t="s">
        <v>28</v>
      </c>
      <c r="J49" s="225" t="s">
        <v>29</v>
      </c>
      <c r="K49" s="222" t="s">
        <v>31</v>
      </c>
      <c r="L49" s="226" t="s">
        <v>29</v>
      </c>
      <c r="M49" s="224" t="s">
        <v>28</v>
      </c>
      <c r="N49" s="225" t="s">
        <v>29</v>
      </c>
      <c r="O49" s="222" t="s">
        <v>31</v>
      </c>
      <c r="P49" s="226" t="s">
        <v>29</v>
      </c>
      <c r="Q49" s="220" t="s">
        <v>48</v>
      </c>
      <c r="R49" s="225" t="s">
        <v>29</v>
      </c>
      <c r="S49" s="227" t="s">
        <v>30</v>
      </c>
      <c r="T49" s="190">
        <v>56</v>
      </c>
      <c r="U49" s="191">
        <v>11</v>
      </c>
      <c r="V49" s="191">
        <v>52</v>
      </c>
      <c r="W49" s="191">
        <v>54</v>
      </c>
      <c r="X49" s="191">
        <v>56</v>
      </c>
      <c r="Y49" s="253">
        <v>26</v>
      </c>
      <c r="Z49" s="190">
        <f t="shared" si="5"/>
        <v>47</v>
      </c>
      <c r="AA49" s="191">
        <f t="shared" si="5"/>
        <v>17</v>
      </c>
      <c r="AB49" s="195">
        <f t="shared" si="6"/>
        <v>255</v>
      </c>
      <c r="AC49" s="274"/>
    </row>
    <row r="50" spans="1:29" ht="12.75">
      <c r="A50" s="171">
        <v>7</v>
      </c>
      <c r="B50" s="172" t="s">
        <v>87</v>
      </c>
      <c r="C50" s="177" t="s">
        <v>80</v>
      </c>
      <c r="D50" s="219" t="s">
        <v>29</v>
      </c>
      <c r="E50" s="220" t="s">
        <v>28</v>
      </c>
      <c r="F50" s="221" t="s">
        <v>29</v>
      </c>
      <c r="G50" s="222" t="s">
        <v>28</v>
      </c>
      <c r="H50" s="219" t="s">
        <v>49</v>
      </c>
      <c r="I50" s="220" t="s">
        <v>28</v>
      </c>
      <c r="J50" s="221" t="s">
        <v>29</v>
      </c>
      <c r="K50" s="222" t="s">
        <v>31</v>
      </c>
      <c r="L50" s="219" t="s">
        <v>29</v>
      </c>
      <c r="M50" s="220" t="s">
        <v>28</v>
      </c>
      <c r="N50" s="221" t="s">
        <v>29</v>
      </c>
      <c r="O50" s="222" t="s">
        <v>31</v>
      </c>
      <c r="P50" s="219" t="s">
        <v>29</v>
      </c>
      <c r="Q50" s="220" t="s">
        <v>48</v>
      </c>
      <c r="R50" s="221" t="s">
        <v>29</v>
      </c>
      <c r="S50" s="222" t="s">
        <v>30</v>
      </c>
      <c r="T50" s="190">
        <v>55</v>
      </c>
      <c r="U50" s="191">
        <v>5</v>
      </c>
      <c r="V50" s="191">
        <v>56</v>
      </c>
      <c r="W50" s="191">
        <v>55</v>
      </c>
      <c r="X50" s="191">
        <v>53</v>
      </c>
      <c r="Y50" s="253">
        <v>22</v>
      </c>
      <c r="Z50" s="258">
        <f t="shared" si="5"/>
        <v>47</v>
      </c>
      <c r="AA50" s="191">
        <f t="shared" si="5"/>
        <v>17</v>
      </c>
      <c r="AB50" s="195">
        <f t="shared" si="6"/>
        <v>246</v>
      </c>
      <c r="AC50" s="274"/>
    </row>
    <row r="51" spans="1:29" ht="12.75">
      <c r="A51" s="171">
        <v>8</v>
      </c>
      <c r="B51" s="172" t="s">
        <v>88</v>
      </c>
      <c r="C51" s="177" t="s">
        <v>37</v>
      </c>
      <c r="D51" s="226" t="s">
        <v>29</v>
      </c>
      <c r="E51" s="224" t="s">
        <v>28</v>
      </c>
      <c r="F51" s="221" t="s">
        <v>49</v>
      </c>
      <c r="G51" s="222" t="s">
        <v>28</v>
      </c>
      <c r="H51" s="226" t="s">
        <v>29</v>
      </c>
      <c r="I51" s="220" t="s">
        <v>28</v>
      </c>
      <c r="J51" s="225" t="s">
        <v>29</v>
      </c>
      <c r="K51" s="222" t="s">
        <v>31</v>
      </c>
      <c r="L51" s="226" t="s">
        <v>29</v>
      </c>
      <c r="M51" s="224" t="s">
        <v>28</v>
      </c>
      <c r="N51" s="221" t="s">
        <v>29</v>
      </c>
      <c r="O51" s="222" t="s">
        <v>31</v>
      </c>
      <c r="P51" s="219" t="s">
        <v>30</v>
      </c>
      <c r="Q51" s="220" t="s">
        <v>28</v>
      </c>
      <c r="R51" s="225" t="s">
        <v>29</v>
      </c>
      <c r="S51" s="227" t="s">
        <v>30</v>
      </c>
      <c r="T51" s="190">
        <v>60</v>
      </c>
      <c r="U51" s="191">
        <v>3</v>
      </c>
      <c r="V51" s="191">
        <v>52</v>
      </c>
      <c r="W51" s="191">
        <v>45</v>
      </c>
      <c r="X51" s="191">
        <v>25</v>
      </c>
      <c r="Y51" s="253">
        <v>15</v>
      </c>
      <c r="Z51" s="190">
        <f t="shared" si="5"/>
        <v>44</v>
      </c>
      <c r="AA51" s="191">
        <f t="shared" si="5"/>
        <v>15</v>
      </c>
      <c r="AB51" s="195">
        <f t="shared" si="6"/>
        <v>200</v>
      </c>
      <c r="AC51" s="274"/>
    </row>
    <row r="52" spans="1:29" ht="12.75">
      <c r="A52" s="171">
        <v>9</v>
      </c>
      <c r="B52" s="172" t="s">
        <v>70</v>
      </c>
      <c r="C52" s="177" t="s">
        <v>74</v>
      </c>
      <c r="D52" s="219" t="s">
        <v>29</v>
      </c>
      <c r="E52" s="220" t="s">
        <v>28</v>
      </c>
      <c r="F52" s="221" t="s">
        <v>29</v>
      </c>
      <c r="G52" s="222" t="s">
        <v>28</v>
      </c>
      <c r="H52" s="219" t="s">
        <v>48</v>
      </c>
      <c r="I52" s="220" t="s">
        <v>31</v>
      </c>
      <c r="J52" s="221" t="s">
        <v>49</v>
      </c>
      <c r="K52" s="222" t="s">
        <v>31</v>
      </c>
      <c r="L52" s="219" t="s">
        <v>29</v>
      </c>
      <c r="M52" s="220" t="s">
        <v>28</v>
      </c>
      <c r="N52" s="221" t="s">
        <v>29</v>
      </c>
      <c r="O52" s="222" t="s">
        <v>31</v>
      </c>
      <c r="P52" s="219" t="s">
        <v>49</v>
      </c>
      <c r="Q52" s="220" t="s">
        <v>48</v>
      </c>
      <c r="R52" s="221" t="s">
        <v>49</v>
      </c>
      <c r="S52" s="222" t="s">
        <v>30</v>
      </c>
      <c r="T52" s="190">
        <v>47</v>
      </c>
      <c r="U52" s="191">
        <v>3</v>
      </c>
      <c r="V52" s="191">
        <v>43</v>
      </c>
      <c r="W52" s="191">
        <v>49</v>
      </c>
      <c r="X52" s="191">
        <v>40</v>
      </c>
      <c r="Y52" s="253">
        <v>13</v>
      </c>
      <c r="Z52" s="258">
        <f t="shared" si="5"/>
        <v>43</v>
      </c>
      <c r="AA52" s="191">
        <f t="shared" si="5"/>
        <v>16</v>
      </c>
      <c r="AB52" s="195">
        <f t="shared" si="6"/>
        <v>195</v>
      </c>
      <c r="AC52" s="274"/>
    </row>
    <row r="53" spans="1:29" ht="12.75">
      <c r="A53" s="265">
        <v>10</v>
      </c>
      <c r="B53" s="266" t="s">
        <v>66</v>
      </c>
      <c r="C53" s="267" t="s">
        <v>96</v>
      </c>
      <c r="D53" s="233" t="s">
        <v>29</v>
      </c>
      <c r="E53" s="234" t="s">
        <v>28</v>
      </c>
      <c r="F53" s="235" t="s">
        <v>29</v>
      </c>
      <c r="G53" s="236" t="s">
        <v>28</v>
      </c>
      <c r="H53" s="233" t="s">
        <v>29</v>
      </c>
      <c r="I53" s="234" t="s">
        <v>28</v>
      </c>
      <c r="J53" s="235" t="s">
        <v>31</v>
      </c>
      <c r="K53" s="236" t="s">
        <v>31</v>
      </c>
      <c r="L53" s="233" t="s">
        <v>29</v>
      </c>
      <c r="M53" s="234" t="s">
        <v>28</v>
      </c>
      <c r="N53" s="235" t="s">
        <v>29</v>
      </c>
      <c r="O53" s="236" t="s">
        <v>31</v>
      </c>
      <c r="P53" s="233" t="s">
        <v>49</v>
      </c>
      <c r="Q53" s="234" t="s">
        <v>30</v>
      </c>
      <c r="R53" s="235" t="s">
        <v>49</v>
      </c>
      <c r="S53" s="236" t="s">
        <v>30</v>
      </c>
      <c r="T53" s="196">
        <v>45</v>
      </c>
      <c r="U53" s="197">
        <v>11</v>
      </c>
      <c r="V53" s="197">
        <v>7</v>
      </c>
      <c r="W53" s="197">
        <v>48</v>
      </c>
      <c r="X53" s="197">
        <v>41</v>
      </c>
      <c r="Y53" s="254">
        <v>17</v>
      </c>
      <c r="Z53" s="259">
        <f t="shared" si="5"/>
        <v>41</v>
      </c>
      <c r="AA53" s="197">
        <f t="shared" si="5"/>
        <v>16</v>
      </c>
      <c r="AB53" s="198">
        <f t="shared" si="6"/>
        <v>169</v>
      </c>
      <c r="AC53" s="275"/>
    </row>
    <row r="54" spans="1:28" ht="12.75">
      <c r="A54" s="65"/>
      <c r="B54" s="169"/>
      <c r="C54" s="169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9"/>
      <c r="U54" s="269"/>
      <c r="V54" s="269"/>
      <c r="W54" s="269"/>
      <c r="X54" s="269"/>
      <c r="Y54" s="269"/>
      <c r="Z54" s="270"/>
      <c r="AA54" s="269"/>
      <c r="AB54" s="269"/>
    </row>
    <row r="55" spans="14:15" ht="20.25">
      <c r="N55" s="14" t="s">
        <v>24</v>
      </c>
      <c r="O55" s="5"/>
    </row>
    <row r="56" spans="4:29" ht="12.75">
      <c r="D56" s="184" t="s">
        <v>2</v>
      </c>
      <c r="E56" s="231"/>
      <c r="F56" s="185" t="s">
        <v>3</v>
      </c>
      <c r="G56" s="185"/>
      <c r="H56" s="184" t="s">
        <v>4</v>
      </c>
      <c r="I56" s="186"/>
      <c r="J56" s="185" t="s">
        <v>5</v>
      </c>
      <c r="K56" s="185"/>
      <c r="L56" s="184" t="s">
        <v>6</v>
      </c>
      <c r="M56" s="186"/>
      <c r="N56" s="185" t="s">
        <v>7</v>
      </c>
      <c r="O56" s="185"/>
      <c r="P56" s="184" t="s">
        <v>8</v>
      </c>
      <c r="Q56" s="186"/>
      <c r="R56" s="184" t="s">
        <v>9</v>
      </c>
      <c r="S56" s="231"/>
      <c r="T56" s="212" t="s">
        <v>3</v>
      </c>
      <c r="U56" s="34" t="s">
        <v>4</v>
      </c>
      <c r="V56" s="34" t="s">
        <v>5</v>
      </c>
      <c r="W56" s="34" t="s">
        <v>7</v>
      </c>
      <c r="X56" s="34" t="s">
        <v>8</v>
      </c>
      <c r="Y56" s="34" t="s">
        <v>9</v>
      </c>
      <c r="AC56" s="126"/>
    </row>
    <row r="57" spans="1:29" ht="12.75">
      <c r="A57" s="20" t="s">
        <v>51</v>
      </c>
      <c r="B57" s="3" t="s">
        <v>0</v>
      </c>
      <c r="C57" s="3" t="s">
        <v>1</v>
      </c>
      <c r="D57" s="184" t="s">
        <v>17</v>
      </c>
      <c r="E57" s="186" t="s">
        <v>11</v>
      </c>
      <c r="F57" s="185" t="s">
        <v>17</v>
      </c>
      <c r="G57" s="185" t="s">
        <v>11</v>
      </c>
      <c r="H57" s="184" t="s">
        <v>17</v>
      </c>
      <c r="I57" s="186" t="s">
        <v>11</v>
      </c>
      <c r="J57" s="185" t="s">
        <v>17</v>
      </c>
      <c r="K57" s="185" t="s">
        <v>11</v>
      </c>
      <c r="L57" s="184" t="s">
        <v>17</v>
      </c>
      <c r="M57" s="186" t="s">
        <v>11</v>
      </c>
      <c r="N57" s="185" t="s">
        <v>17</v>
      </c>
      <c r="O57" s="185" t="s">
        <v>11</v>
      </c>
      <c r="P57" s="184" t="s">
        <v>17</v>
      </c>
      <c r="Q57" s="186" t="s">
        <v>11</v>
      </c>
      <c r="R57" s="184" t="s">
        <v>17</v>
      </c>
      <c r="S57" s="186" t="s">
        <v>11</v>
      </c>
      <c r="T57" s="213"/>
      <c r="U57" s="200" t="s">
        <v>18</v>
      </c>
      <c r="V57" s="200" t="s">
        <v>19</v>
      </c>
      <c r="W57" s="200" t="s">
        <v>20</v>
      </c>
      <c r="X57" s="200" t="s">
        <v>21</v>
      </c>
      <c r="Y57" s="260" t="s">
        <v>22</v>
      </c>
      <c r="Z57" s="263" t="s">
        <v>10</v>
      </c>
      <c r="AA57" s="203" t="s">
        <v>11</v>
      </c>
      <c r="AB57" s="204" t="s">
        <v>12</v>
      </c>
      <c r="AC57" s="271" t="s">
        <v>52</v>
      </c>
    </row>
    <row r="58" spans="1:29" ht="12.75">
      <c r="A58" s="179">
        <v>1</v>
      </c>
      <c r="B58" s="172" t="s">
        <v>41</v>
      </c>
      <c r="C58" s="173" t="s">
        <v>42</v>
      </c>
      <c r="D58" s="109">
        <v>6</v>
      </c>
      <c r="E58" s="211">
        <v>2</v>
      </c>
      <c r="F58" s="209">
        <v>6</v>
      </c>
      <c r="G58" s="77" t="s">
        <v>28</v>
      </c>
      <c r="H58" s="109">
        <v>6</v>
      </c>
      <c r="I58" s="96" t="s">
        <v>28</v>
      </c>
      <c r="J58" s="209">
        <v>6</v>
      </c>
      <c r="K58" s="77" t="s">
        <v>31</v>
      </c>
      <c r="L58" s="109">
        <v>6</v>
      </c>
      <c r="M58" s="96" t="s">
        <v>31</v>
      </c>
      <c r="N58" s="209">
        <v>6</v>
      </c>
      <c r="O58" s="77" t="s">
        <v>31</v>
      </c>
      <c r="P58" s="109">
        <v>6</v>
      </c>
      <c r="Q58" s="96" t="s">
        <v>48</v>
      </c>
      <c r="R58" s="95" t="s">
        <v>29</v>
      </c>
      <c r="S58" s="96" t="s">
        <v>30</v>
      </c>
      <c r="T58" s="113">
        <v>60</v>
      </c>
      <c r="U58" s="41">
        <v>23</v>
      </c>
      <c r="V58" s="41">
        <v>53</v>
      </c>
      <c r="W58" s="41">
        <v>59</v>
      </c>
      <c r="X58" s="41">
        <v>58</v>
      </c>
      <c r="Y58" s="261">
        <v>30</v>
      </c>
      <c r="Z58" s="82">
        <f aca="true" t="shared" si="7" ref="Z58:AA62">SUM(D58+F58+H58+J58+L58+N58+P58+R58)</f>
        <v>48</v>
      </c>
      <c r="AA58" s="41">
        <f t="shared" si="7"/>
        <v>16</v>
      </c>
      <c r="AB58" s="43">
        <f>SUM(T58:Y58)</f>
        <v>283</v>
      </c>
      <c r="AC58" s="272" t="s">
        <v>54</v>
      </c>
    </row>
    <row r="59" spans="1:29" ht="12.75">
      <c r="A59" s="179">
        <v>2</v>
      </c>
      <c r="B59" s="172" t="s">
        <v>43</v>
      </c>
      <c r="C59" s="173" t="s">
        <v>42</v>
      </c>
      <c r="D59" s="44" t="s">
        <v>29</v>
      </c>
      <c r="E59" s="97" t="s">
        <v>28</v>
      </c>
      <c r="F59" s="93" t="s">
        <v>29</v>
      </c>
      <c r="G59" s="78" t="s">
        <v>28</v>
      </c>
      <c r="H59" s="44" t="s">
        <v>29</v>
      </c>
      <c r="I59" s="97" t="s">
        <v>28</v>
      </c>
      <c r="J59" s="93" t="s">
        <v>29</v>
      </c>
      <c r="K59" s="78" t="s">
        <v>31</v>
      </c>
      <c r="L59" s="44" t="s">
        <v>29</v>
      </c>
      <c r="M59" s="97" t="s">
        <v>31</v>
      </c>
      <c r="N59" s="93" t="s">
        <v>29</v>
      </c>
      <c r="O59" s="78" t="s">
        <v>31</v>
      </c>
      <c r="P59" s="44" t="s">
        <v>29</v>
      </c>
      <c r="Q59" s="97" t="s">
        <v>48</v>
      </c>
      <c r="R59" s="44" t="s">
        <v>29</v>
      </c>
      <c r="S59" s="97" t="s">
        <v>30</v>
      </c>
      <c r="T59" s="88">
        <v>60</v>
      </c>
      <c r="U59" s="46">
        <v>21</v>
      </c>
      <c r="V59" s="46">
        <v>56</v>
      </c>
      <c r="W59" s="46">
        <v>57</v>
      </c>
      <c r="X59" s="46">
        <v>59</v>
      </c>
      <c r="Y59" s="262">
        <v>28</v>
      </c>
      <c r="Z59" s="83">
        <f t="shared" si="7"/>
        <v>48</v>
      </c>
      <c r="AA59" s="46">
        <f t="shared" si="7"/>
        <v>16</v>
      </c>
      <c r="AB59" s="50">
        <f>SUM(T59:Y59)</f>
        <v>281</v>
      </c>
      <c r="AC59" s="272"/>
    </row>
    <row r="60" spans="1:29" ht="12.75">
      <c r="A60" s="179">
        <v>3</v>
      </c>
      <c r="B60" s="172" t="s">
        <v>61</v>
      </c>
      <c r="C60" s="173" t="s">
        <v>42</v>
      </c>
      <c r="D60" s="44" t="s">
        <v>29</v>
      </c>
      <c r="E60" s="97" t="s">
        <v>28</v>
      </c>
      <c r="F60" s="93" t="s">
        <v>29</v>
      </c>
      <c r="G60" s="78" t="s">
        <v>28</v>
      </c>
      <c r="H60" s="44" t="s">
        <v>29</v>
      </c>
      <c r="I60" s="97" t="s">
        <v>28</v>
      </c>
      <c r="J60" s="93" t="s">
        <v>29</v>
      </c>
      <c r="K60" s="78" t="s">
        <v>31</v>
      </c>
      <c r="L60" s="44" t="s">
        <v>29</v>
      </c>
      <c r="M60" s="97" t="s">
        <v>31</v>
      </c>
      <c r="N60" s="93" t="s">
        <v>29</v>
      </c>
      <c r="O60" s="78" t="s">
        <v>31</v>
      </c>
      <c r="P60" s="44" t="s">
        <v>29</v>
      </c>
      <c r="Q60" s="97" t="s">
        <v>48</v>
      </c>
      <c r="R60" s="44" t="s">
        <v>29</v>
      </c>
      <c r="S60" s="97" t="s">
        <v>30</v>
      </c>
      <c r="T60" s="88">
        <v>59</v>
      </c>
      <c r="U60" s="46">
        <v>19</v>
      </c>
      <c r="V60" s="46">
        <v>57</v>
      </c>
      <c r="W60" s="46">
        <v>57</v>
      </c>
      <c r="X60" s="46">
        <v>57</v>
      </c>
      <c r="Y60" s="262">
        <v>29</v>
      </c>
      <c r="Z60" s="153">
        <f t="shared" si="7"/>
        <v>48</v>
      </c>
      <c r="AA60" s="46">
        <f t="shared" si="7"/>
        <v>16</v>
      </c>
      <c r="AB60" s="50">
        <f>SUM(T60:Y60)</f>
        <v>278</v>
      </c>
      <c r="AC60" s="272"/>
    </row>
    <row r="61" spans="1:29" ht="12.75">
      <c r="A61" s="179">
        <v>4</v>
      </c>
      <c r="B61" s="172" t="s">
        <v>81</v>
      </c>
      <c r="C61" s="173" t="s">
        <v>80</v>
      </c>
      <c r="D61" s="44" t="s">
        <v>29</v>
      </c>
      <c r="E61" s="97" t="s">
        <v>28</v>
      </c>
      <c r="F61" s="93" t="s">
        <v>29</v>
      </c>
      <c r="G61" s="78" t="s">
        <v>28</v>
      </c>
      <c r="H61" s="44" t="s">
        <v>29</v>
      </c>
      <c r="I61" s="97" t="s">
        <v>28</v>
      </c>
      <c r="J61" s="93" t="s">
        <v>49</v>
      </c>
      <c r="K61" s="78" t="s">
        <v>31</v>
      </c>
      <c r="L61" s="44" t="s">
        <v>29</v>
      </c>
      <c r="M61" s="97" t="s">
        <v>31</v>
      </c>
      <c r="N61" s="93" t="s">
        <v>29</v>
      </c>
      <c r="O61" s="78" t="s">
        <v>31</v>
      </c>
      <c r="P61" s="44" t="s">
        <v>29</v>
      </c>
      <c r="Q61" s="97" t="s">
        <v>48</v>
      </c>
      <c r="R61" s="44" t="s">
        <v>29</v>
      </c>
      <c r="S61" s="97" t="s">
        <v>30</v>
      </c>
      <c r="T61" s="88">
        <v>60</v>
      </c>
      <c r="U61" s="46">
        <v>22</v>
      </c>
      <c r="V61" s="46">
        <v>47</v>
      </c>
      <c r="W61" s="46">
        <v>58</v>
      </c>
      <c r="X61" s="46">
        <v>57</v>
      </c>
      <c r="Y61" s="262">
        <v>29</v>
      </c>
      <c r="Z61" s="153">
        <f t="shared" si="7"/>
        <v>47</v>
      </c>
      <c r="AA61" s="46">
        <f t="shared" si="7"/>
        <v>16</v>
      </c>
      <c r="AB61" s="50">
        <f>SUM(T61:Y61)</f>
        <v>273</v>
      </c>
      <c r="AC61" s="272"/>
    </row>
    <row r="62" spans="1:29" ht="12.75">
      <c r="A62" s="179">
        <v>5</v>
      </c>
      <c r="B62" s="172" t="s">
        <v>82</v>
      </c>
      <c r="C62" s="173" t="s">
        <v>42</v>
      </c>
      <c r="D62" s="44" t="s">
        <v>29</v>
      </c>
      <c r="E62" s="97" t="s">
        <v>28</v>
      </c>
      <c r="F62" s="93" t="s">
        <v>29</v>
      </c>
      <c r="G62" s="78" t="s">
        <v>28</v>
      </c>
      <c r="H62" s="44" t="s">
        <v>29</v>
      </c>
      <c r="I62" s="97" t="s">
        <v>28</v>
      </c>
      <c r="J62" s="93" t="s">
        <v>29</v>
      </c>
      <c r="K62" s="78" t="s">
        <v>31</v>
      </c>
      <c r="L62" s="44" t="s">
        <v>48</v>
      </c>
      <c r="M62" s="97" t="s">
        <v>31</v>
      </c>
      <c r="N62" s="93" t="s">
        <v>29</v>
      </c>
      <c r="O62" s="78" t="s">
        <v>31</v>
      </c>
      <c r="P62" s="44" t="s">
        <v>29</v>
      </c>
      <c r="Q62" s="97" t="s">
        <v>48</v>
      </c>
      <c r="R62" s="44" t="s">
        <v>29</v>
      </c>
      <c r="S62" s="97" t="s">
        <v>30</v>
      </c>
      <c r="T62" s="88">
        <v>57</v>
      </c>
      <c r="U62" s="46">
        <v>22</v>
      </c>
      <c r="V62" s="46">
        <v>50</v>
      </c>
      <c r="W62" s="46">
        <v>58</v>
      </c>
      <c r="X62" s="46">
        <v>59</v>
      </c>
      <c r="Y62" s="262">
        <v>28</v>
      </c>
      <c r="Z62" s="83">
        <f t="shared" si="7"/>
        <v>46</v>
      </c>
      <c r="AA62" s="46">
        <f t="shared" si="7"/>
        <v>16</v>
      </c>
      <c r="AB62" s="50">
        <f>SUM(T62:Y62)</f>
        <v>274</v>
      </c>
      <c r="AC62" s="272"/>
    </row>
    <row r="63" spans="4:29" ht="12.75">
      <c r="D63" s="205"/>
      <c r="E63" s="207"/>
      <c r="F63" s="210"/>
      <c r="G63" s="208"/>
      <c r="H63" s="205"/>
      <c r="I63" s="207"/>
      <c r="J63" s="210"/>
      <c r="K63" s="208"/>
      <c r="L63" s="205"/>
      <c r="M63" s="207"/>
      <c r="N63" s="210"/>
      <c r="O63" s="208"/>
      <c r="P63" s="205"/>
      <c r="Q63" s="207"/>
      <c r="R63" s="205"/>
      <c r="S63" s="207"/>
      <c r="T63" s="210"/>
      <c r="U63" s="206"/>
      <c r="V63" s="206"/>
      <c r="W63" s="206"/>
      <c r="X63" s="206"/>
      <c r="Y63" s="208"/>
      <c r="Z63" s="205"/>
      <c r="AA63" s="206"/>
      <c r="AB63" s="207"/>
      <c r="AC63" s="275"/>
    </row>
    <row r="65" spans="1:15" ht="20.25">
      <c r="A65" s="21"/>
      <c r="N65" s="14" t="s">
        <v>23</v>
      </c>
      <c r="O65" s="5"/>
    </row>
    <row r="66" spans="4:29" ht="12.75">
      <c r="D66" s="184" t="s">
        <v>2</v>
      </c>
      <c r="E66" s="231"/>
      <c r="F66" s="185" t="s">
        <v>3</v>
      </c>
      <c r="G66" s="185"/>
      <c r="H66" s="184" t="s">
        <v>4</v>
      </c>
      <c r="I66" s="186"/>
      <c r="J66" s="185" t="s">
        <v>5</v>
      </c>
      <c r="K66" s="185"/>
      <c r="L66" s="184" t="s">
        <v>6</v>
      </c>
      <c r="M66" s="186"/>
      <c r="N66" s="185" t="s">
        <v>7</v>
      </c>
      <c r="O66" s="185"/>
      <c r="P66" s="184" t="s">
        <v>8</v>
      </c>
      <c r="Q66" s="186"/>
      <c r="R66" s="185" t="s">
        <v>9</v>
      </c>
      <c r="S66" s="231"/>
      <c r="T66" s="34" t="s">
        <v>3</v>
      </c>
      <c r="U66" s="34" t="s">
        <v>4</v>
      </c>
      <c r="V66" s="34" t="s">
        <v>5</v>
      </c>
      <c r="W66" s="34" t="s">
        <v>7</v>
      </c>
      <c r="X66" s="34" t="s">
        <v>8</v>
      </c>
      <c r="Y66" s="34" t="s">
        <v>9</v>
      </c>
      <c r="AC66" s="126"/>
    </row>
    <row r="67" spans="1:29" ht="12.75">
      <c r="A67" s="20" t="s">
        <v>51</v>
      </c>
      <c r="B67" s="3" t="s">
        <v>0</v>
      </c>
      <c r="C67" s="3" t="s">
        <v>1</v>
      </c>
      <c r="D67" s="184" t="s">
        <v>17</v>
      </c>
      <c r="E67" s="186" t="s">
        <v>11</v>
      </c>
      <c r="F67" s="185" t="s">
        <v>17</v>
      </c>
      <c r="G67" s="185" t="s">
        <v>11</v>
      </c>
      <c r="H67" s="184" t="s">
        <v>17</v>
      </c>
      <c r="I67" s="186" t="s">
        <v>11</v>
      </c>
      <c r="J67" s="185" t="s">
        <v>17</v>
      </c>
      <c r="K67" s="185" t="s">
        <v>11</v>
      </c>
      <c r="L67" s="184" t="s">
        <v>17</v>
      </c>
      <c r="M67" s="186" t="s">
        <v>11</v>
      </c>
      <c r="N67" s="185" t="s">
        <v>17</v>
      </c>
      <c r="O67" s="185" t="s">
        <v>11</v>
      </c>
      <c r="P67" s="184" t="s">
        <v>17</v>
      </c>
      <c r="Q67" s="186" t="s">
        <v>11</v>
      </c>
      <c r="R67" s="185" t="s">
        <v>17</v>
      </c>
      <c r="S67" s="186" t="s">
        <v>11</v>
      </c>
      <c r="T67" s="199"/>
      <c r="U67" s="200" t="s">
        <v>18</v>
      </c>
      <c r="V67" s="200" t="s">
        <v>19</v>
      </c>
      <c r="W67" s="200" t="s">
        <v>20</v>
      </c>
      <c r="X67" s="200" t="s">
        <v>21</v>
      </c>
      <c r="Y67" s="260" t="s">
        <v>22</v>
      </c>
      <c r="Z67" s="263" t="s">
        <v>10</v>
      </c>
      <c r="AA67" s="203" t="s">
        <v>11</v>
      </c>
      <c r="AB67" s="204" t="s">
        <v>12</v>
      </c>
      <c r="AC67" s="271" t="s">
        <v>52</v>
      </c>
    </row>
    <row r="68" spans="1:29" ht="12.75">
      <c r="A68" s="179">
        <v>1</v>
      </c>
      <c r="B68" s="172" t="s">
        <v>33</v>
      </c>
      <c r="C68" s="172" t="s">
        <v>32</v>
      </c>
      <c r="D68" s="109">
        <v>6</v>
      </c>
      <c r="E68" s="211">
        <v>2</v>
      </c>
      <c r="F68" s="209">
        <v>6</v>
      </c>
      <c r="G68" s="77" t="s">
        <v>28</v>
      </c>
      <c r="H68" s="109">
        <v>6</v>
      </c>
      <c r="I68" s="96" t="s">
        <v>28</v>
      </c>
      <c r="J68" s="209">
        <v>6</v>
      </c>
      <c r="K68" s="77" t="s">
        <v>31</v>
      </c>
      <c r="L68" s="109">
        <v>6</v>
      </c>
      <c r="M68" s="96" t="s">
        <v>31</v>
      </c>
      <c r="N68" s="209">
        <v>6</v>
      </c>
      <c r="O68" s="77" t="s">
        <v>31</v>
      </c>
      <c r="P68" s="109">
        <v>6</v>
      </c>
      <c r="Q68" s="96" t="s">
        <v>48</v>
      </c>
      <c r="R68" s="92" t="s">
        <v>29</v>
      </c>
      <c r="S68" s="77" t="s">
        <v>30</v>
      </c>
      <c r="T68" s="82">
        <v>54</v>
      </c>
      <c r="U68" s="41">
        <v>11</v>
      </c>
      <c r="V68" s="41">
        <v>54</v>
      </c>
      <c r="W68" s="41">
        <v>56</v>
      </c>
      <c r="X68" s="41">
        <v>59</v>
      </c>
      <c r="Y68" s="261">
        <v>29</v>
      </c>
      <c r="Z68" s="82">
        <f aca="true" t="shared" si="8" ref="Z68:AA71">SUM(D68+F68+H68+J68+L68+N68+P68+R68)</f>
        <v>48</v>
      </c>
      <c r="AA68" s="41">
        <f t="shared" si="8"/>
        <v>16</v>
      </c>
      <c r="AB68" s="43">
        <f>SUM(T68:Y68)</f>
        <v>263</v>
      </c>
      <c r="AC68" s="272" t="s">
        <v>54</v>
      </c>
    </row>
    <row r="69" spans="1:29" ht="12.75">
      <c r="A69" s="179">
        <v>2</v>
      </c>
      <c r="B69" s="172" t="s">
        <v>69</v>
      </c>
      <c r="C69" s="172" t="s">
        <v>84</v>
      </c>
      <c r="D69" s="44" t="s">
        <v>29</v>
      </c>
      <c r="E69" s="97" t="s">
        <v>28</v>
      </c>
      <c r="F69" s="93" t="s">
        <v>29</v>
      </c>
      <c r="G69" s="78" t="s">
        <v>28</v>
      </c>
      <c r="H69" s="44" t="s">
        <v>29</v>
      </c>
      <c r="I69" s="97" t="s">
        <v>28</v>
      </c>
      <c r="J69" s="93" t="s">
        <v>29</v>
      </c>
      <c r="K69" s="78" t="s">
        <v>31</v>
      </c>
      <c r="L69" s="44" t="s">
        <v>29</v>
      </c>
      <c r="M69" s="97" t="s">
        <v>31</v>
      </c>
      <c r="N69" s="93" t="s">
        <v>29</v>
      </c>
      <c r="O69" s="78" t="s">
        <v>31</v>
      </c>
      <c r="P69" s="44" t="s">
        <v>29</v>
      </c>
      <c r="Q69" s="97" t="s">
        <v>48</v>
      </c>
      <c r="R69" s="93" t="s">
        <v>29</v>
      </c>
      <c r="S69" s="78" t="s">
        <v>30</v>
      </c>
      <c r="T69" s="83">
        <v>54</v>
      </c>
      <c r="U69" s="46">
        <v>14</v>
      </c>
      <c r="V69" s="46">
        <v>57</v>
      </c>
      <c r="W69" s="46">
        <v>54</v>
      </c>
      <c r="X69" s="46">
        <v>54</v>
      </c>
      <c r="Y69" s="262">
        <v>21</v>
      </c>
      <c r="Z69" s="83">
        <f t="shared" si="8"/>
        <v>48</v>
      </c>
      <c r="AA69" s="46">
        <f t="shared" si="8"/>
        <v>16</v>
      </c>
      <c r="AB69" s="50">
        <f>SUM(T69:Y69)</f>
        <v>254</v>
      </c>
      <c r="AC69" s="272"/>
    </row>
    <row r="70" spans="1:29" ht="12.75">
      <c r="A70" s="179">
        <v>3</v>
      </c>
      <c r="B70" s="172" t="s">
        <v>27</v>
      </c>
      <c r="C70" s="175" t="s">
        <v>74</v>
      </c>
      <c r="D70" s="44" t="s">
        <v>29</v>
      </c>
      <c r="E70" s="97" t="s">
        <v>28</v>
      </c>
      <c r="F70" s="93" t="s">
        <v>29</v>
      </c>
      <c r="G70" s="78" t="s">
        <v>28</v>
      </c>
      <c r="H70" s="44" t="s">
        <v>29</v>
      </c>
      <c r="I70" s="97" t="s">
        <v>28</v>
      </c>
      <c r="J70" s="93" t="s">
        <v>48</v>
      </c>
      <c r="K70" s="78" t="s">
        <v>28</v>
      </c>
      <c r="L70" s="44" t="s">
        <v>29</v>
      </c>
      <c r="M70" s="97" t="s">
        <v>31</v>
      </c>
      <c r="N70" s="93" t="s">
        <v>29</v>
      </c>
      <c r="O70" s="78" t="s">
        <v>31</v>
      </c>
      <c r="P70" s="44" t="s">
        <v>29</v>
      </c>
      <c r="Q70" s="97" t="s">
        <v>48</v>
      </c>
      <c r="R70" s="93" t="s">
        <v>29</v>
      </c>
      <c r="S70" s="78" t="s">
        <v>30</v>
      </c>
      <c r="T70" s="83">
        <v>60</v>
      </c>
      <c r="U70" s="46">
        <v>17</v>
      </c>
      <c r="V70" s="46">
        <v>56</v>
      </c>
      <c r="W70" s="46">
        <v>55</v>
      </c>
      <c r="X70" s="46">
        <v>57</v>
      </c>
      <c r="Y70" s="262">
        <v>26</v>
      </c>
      <c r="Z70" s="153">
        <f t="shared" si="8"/>
        <v>46</v>
      </c>
      <c r="AA70" s="46">
        <f t="shared" si="8"/>
        <v>17</v>
      </c>
      <c r="AB70" s="50">
        <f>SUM(T70:Y70)</f>
        <v>271</v>
      </c>
      <c r="AC70" s="272"/>
    </row>
    <row r="71" spans="1:29" ht="12.75">
      <c r="A71" s="179">
        <v>4</v>
      </c>
      <c r="B71" s="172" t="s">
        <v>34</v>
      </c>
      <c r="C71" s="172" t="s">
        <v>83</v>
      </c>
      <c r="D71" s="44" t="s">
        <v>49</v>
      </c>
      <c r="E71" s="97" t="s">
        <v>28</v>
      </c>
      <c r="F71" s="93" t="s">
        <v>48</v>
      </c>
      <c r="G71" s="78" t="s">
        <v>28</v>
      </c>
      <c r="H71" s="44" t="s">
        <v>28</v>
      </c>
      <c r="I71" s="97" t="s">
        <v>28</v>
      </c>
      <c r="J71" s="93" t="s">
        <v>31</v>
      </c>
      <c r="K71" s="78" t="s">
        <v>31</v>
      </c>
      <c r="L71" s="44" t="s">
        <v>49</v>
      </c>
      <c r="M71" s="97" t="s">
        <v>31</v>
      </c>
      <c r="N71" s="93" t="s">
        <v>29</v>
      </c>
      <c r="O71" s="78" t="s">
        <v>31</v>
      </c>
      <c r="P71" s="44" t="s">
        <v>29</v>
      </c>
      <c r="Q71" s="97" t="s">
        <v>48</v>
      </c>
      <c r="R71" s="93" t="s">
        <v>49</v>
      </c>
      <c r="S71" s="78" t="s">
        <v>30</v>
      </c>
      <c r="T71" s="83">
        <v>34</v>
      </c>
      <c r="U71" s="46">
        <v>0</v>
      </c>
      <c r="V71" s="46">
        <v>10</v>
      </c>
      <c r="W71" s="46">
        <v>27</v>
      </c>
      <c r="X71" s="46">
        <v>47</v>
      </c>
      <c r="Y71" s="262">
        <v>14</v>
      </c>
      <c r="Z71" s="153">
        <f t="shared" si="8"/>
        <v>34</v>
      </c>
      <c r="AA71" s="46">
        <f t="shared" si="8"/>
        <v>16</v>
      </c>
      <c r="AB71" s="50">
        <f>SUM(T71:Y71)</f>
        <v>132</v>
      </c>
      <c r="AC71" s="272"/>
    </row>
    <row r="72" spans="1:29" ht="12.75">
      <c r="A72" s="171"/>
      <c r="B72" s="177"/>
      <c r="C72" s="177"/>
      <c r="D72" s="205"/>
      <c r="E72" s="207"/>
      <c r="F72" s="210"/>
      <c r="G72" s="208"/>
      <c r="H72" s="205"/>
      <c r="I72" s="207"/>
      <c r="J72" s="210"/>
      <c r="K72" s="208"/>
      <c r="L72" s="205"/>
      <c r="M72" s="207"/>
      <c r="N72" s="210"/>
      <c r="O72" s="208"/>
      <c r="P72" s="205"/>
      <c r="Q72" s="207"/>
      <c r="R72" s="210"/>
      <c r="S72" s="208"/>
      <c r="T72" s="205"/>
      <c r="U72" s="206"/>
      <c r="V72" s="206"/>
      <c r="W72" s="206"/>
      <c r="X72" s="206"/>
      <c r="Y72" s="208"/>
      <c r="Z72" s="205"/>
      <c r="AA72" s="206"/>
      <c r="AB72" s="207"/>
      <c r="AC72" s="275"/>
    </row>
    <row r="73" spans="4:28" ht="12.75"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2"/>
      <c r="U73" s="2"/>
      <c r="V73" s="2"/>
      <c r="W73" s="2"/>
      <c r="X73" s="2"/>
      <c r="Y73" s="2"/>
      <c r="Z73" s="8"/>
      <c r="AA73" s="2"/>
      <c r="AB73" s="2"/>
    </row>
    <row r="74" spans="1:28" ht="20.25">
      <c r="A74"/>
      <c r="M74" s="14" t="s">
        <v>25</v>
      </c>
      <c r="N74" s="5"/>
      <c r="AB74" s="19"/>
    </row>
    <row r="75" spans="4:29" ht="12.75">
      <c r="D75" s="184" t="s">
        <v>2</v>
      </c>
      <c r="E75" s="231"/>
      <c r="F75" s="184" t="s">
        <v>3</v>
      </c>
      <c r="G75" s="186"/>
      <c r="H75" s="185" t="s">
        <v>4</v>
      </c>
      <c r="I75" s="185"/>
      <c r="J75" s="184" t="s">
        <v>5</v>
      </c>
      <c r="K75" s="186"/>
      <c r="L75" s="185" t="s">
        <v>6</v>
      </c>
      <c r="M75" s="185"/>
      <c r="N75" s="184" t="s">
        <v>7</v>
      </c>
      <c r="O75" s="186"/>
      <c r="P75" s="185" t="s">
        <v>8</v>
      </c>
      <c r="Q75" s="185"/>
      <c r="R75" s="184" t="s">
        <v>9</v>
      </c>
      <c r="S75" s="231"/>
      <c r="T75" s="170" t="s">
        <v>3</v>
      </c>
      <c r="U75" s="170" t="s">
        <v>4</v>
      </c>
      <c r="V75" s="170" t="s">
        <v>5</v>
      </c>
      <c r="W75" s="170" t="s">
        <v>7</v>
      </c>
      <c r="X75" s="170" t="s">
        <v>8</v>
      </c>
      <c r="Y75" s="170" t="s">
        <v>9</v>
      </c>
      <c r="AC75" s="126"/>
    </row>
    <row r="76" spans="1:29" ht="12.75">
      <c r="A76" s="20" t="s">
        <v>51</v>
      </c>
      <c r="B76" s="3" t="s">
        <v>0</v>
      </c>
      <c r="C76" s="3" t="s">
        <v>1</v>
      </c>
      <c r="D76" s="184" t="s">
        <v>17</v>
      </c>
      <c r="E76" s="186" t="s">
        <v>11</v>
      </c>
      <c r="F76" s="184" t="s">
        <v>17</v>
      </c>
      <c r="G76" s="186" t="s">
        <v>11</v>
      </c>
      <c r="H76" s="185" t="s">
        <v>17</v>
      </c>
      <c r="I76" s="185" t="s">
        <v>11</v>
      </c>
      <c r="J76" s="184" t="s">
        <v>17</v>
      </c>
      <c r="K76" s="186" t="s">
        <v>11</v>
      </c>
      <c r="L76" s="185" t="s">
        <v>17</v>
      </c>
      <c r="M76" s="185" t="s">
        <v>11</v>
      </c>
      <c r="N76" s="184" t="s">
        <v>17</v>
      </c>
      <c r="O76" s="186" t="s">
        <v>11</v>
      </c>
      <c r="P76" s="185" t="s">
        <v>17</v>
      </c>
      <c r="Q76" s="185" t="s">
        <v>11</v>
      </c>
      <c r="R76" s="184" t="s">
        <v>17</v>
      </c>
      <c r="S76" s="186" t="s">
        <v>11</v>
      </c>
      <c r="T76" s="228"/>
      <c r="U76" s="229" t="s">
        <v>18</v>
      </c>
      <c r="V76" s="229" t="s">
        <v>19</v>
      </c>
      <c r="W76" s="229" t="s">
        <v>20</v>
      </c>
      <c r="X76" s="229" t="s">
        <v>21</v>
      </c>
      <c r="Y76" s="230" t="s">
        <v>22</v>
      </c>
      <c r="Z76" s="250" t="s">
        <v>10</v>
      </c>
      <c r="AA76" s="185" t="s">
        <v>11</v>
      </c>
      <c r="AB76" s="251" t="s">
        <v>12</v>
      </c>
      <c r="AC76" s="271" t="s">
        <v>52</v>
      </c>
    </row>
    <row r="77" spans="1:29" ht="12.75">
      <c r="A77" s="171">
        <v>1</v>
      </c>
      <c r="B77" s="172" t="s">
        <v>33</v>
      </c>
      <c r="C77" s="173" t="s">
        <v>32</v>
      </c>
      <c r="D77" s="215" t="s">
        <v>29</v>
      </c>
      <c r="E77" s="216" t="s">
        <v>28</v>
      </c>
      <c r="F77" s="215" t="s">
        <v>29</v>
      </c>
      <c r="G77" s="216" t="s">
        <v>28</v>
      </c>
      <c r="H77" s="217" t="s">
        <v>29</v>
      </c>
      <c r="I77" s="218" t="s">
        <v>28</v>
      </c>
      <c r="J77" s="215" t="s">
        <v>29</v>
      </c>
      <c r="K77" s="216" t="s">
        <v>31</v>
      </c>
      <c r="L77" s="217" t="s">
        <v>29</v>
      </c>
      <c r="M77" s="218" t="s">
        <v>28</v>
      </c>
      <c r="N77" s="215" t="s">
        <v>29</v>
      </c>
      <c r="O77" s="216" t="s">
        <v>31</v>
      </c>
      <c r="P77" s="217" t="s">
        <v>29</v>
      </c>
      <c r="Q77" s="218" t="s">
        <v>48</v>
      </c>
      <c r="R77" s="215" t="s">
        <v>29</v>
      </c>
      <c r="S77" s="216" t="s">
        <v>30</v>
      </c>
      <c r="T77" s="187">
        <v>58</v>
      </c>
      <c r="U77" s="188">
        <v>0</v>
      </c>
      <c r="V77" s="188">
        <v>48</v>
      </c>
      <c r="W77" s="188">
        <v>51</v>
      </c>
      <c r="X77" s="188">
        <v>49</v>
      </c>
      <c r="Y77" s="189">
        <v>20</v>
      </c>
      <c r="Z77" s="237">
        <f>SUM(D77+F77+H77+J77+L77+N77+P77+R77)</f>
        <v>48</v>
      </c>
      <c r="AA77" s="238">
        <f>SUM(E77+G77+I77+K77+M77+O77+Q77+S77)</f>
        <v>17</v>
      </c>
      <c r="AB77" s="239">
        <f aca="true" t="shared" si="9" ref="AB77:AB87">SUM(T77:Y77)</f>
        <v>226</v>
      </c>
      <c r="AC77" s="274" t="s">
        <v>53</v>
      </c>
    </row>
    <row r="78" spans="1:29" ht="12.75">
      <c r="A78" s="171">
        <v>2</v>
      </c>
      <c r="B78" s="172" t="s">
        <v>44</v>
      </c>
      <c r="C78" s="173" t="s">
        <v>80</v>
      </c>
      <c r="D78" s="219" t="s">
        <v>29</v>
      </c>
      <c r="E78" s="220" t="s">
        <v>28</v>
      </c>
      <c r="F78" s="219" t="s">
        <v>29</v>
      </c>
      <c r="G78" s="220" t="s">
        <v>28</v>
      </c>
      <c r="H78" s="221" t="s">
        <v>49</v>
      </c>
      <c r="I78" s="222" t="s">
        <v>28</v>
      </c>
      <c r="J78" s="219" t="s">
        <v>29</v>
      </c>
      <c r="K78" s="220" t="s">
        <v>31</v>
      </c>
      <c r="L78" s="221" t="s">
        <v>29</v>
      </c>
      <c r="M78" s="222" t="s">
        <v>28</v>
      </c>
      <c r="N78" s="219" t="s">
        <v>29</v>
      </c>
      <c r="O78" s="220" t="s">
        <v>31</v>
      </c>
      <c r="P78" s="221" t="s">
        <v>29</v>
      </c>
      <c r="Q78" s="222" t="s">
        <v>48</v>
      </c>
      <c r="R78" s="219" t="s">
        <v>29</v>
      </c>
      <c r="S78" s="220" t="s">
        <v>30</v>
      </c>
      <c r="T78" s="190">
        <v>54</v>
      </c>
      <c r="U78" s="191">
        <v>8</v>
      </c>
      <c r="V78" s="191">
        <v>23</v>
      </c>
      <c r="W78" s="191">
        <v>44</v>
      </c>
      <c r="X78" s="191">
        <v>48</v>
      </c>
      <c r="Y78" s="195">
        <v>14</v>
      </c>
      <c r="Z78" s="240">
        <v>47</v>
      </c>
      <c r="AA78" s="192">
        <f aca="true" t="shared" si="10" ref="AA78:AA87">SUM(E78+G78+I78+K78+M78+O78+Q78+S78)</f>
        <v>17</v>
      </c>
      <c r="AB78" s="193">
        <f t="shared" si="9"/>
        <v>191</v>
      </c>
      <c r="AC78" s="274" t="s">
        <v>54</v>
      </c>
    </row>
    <row r="79" spans="1:29" ht="12.75">
      <c r="A79" s="171">
        <v>3</v>
      </c>
      <c r="B79" s="172" t="s">
        <v>45</v>
      </c>
      <c r="C79" s="173" t="s">
        <v>90</v>
      </c>
      <c r="D79" s="219" t="s">
        <v>29</v>
      </c>
      <c r="E79" s="220" t="s">
        <v>28</v>
      </c>
      <c r="F79" s="219" t="s">
        <v>29</v>
      </c>
      <c r="G79" s="220" t="s">
        <v>28</v>
      </c>
      <c r="H79" s="221" t="s">
        <v>29</v>
      </c>
      <c r="I79" s="222" t="s">
        <v>28</v>
      </c>
      <c r="J79" s="219" t="s">
        <v>29</v>
      </c>
      <c r="K79" s="220" t="s">
        <v>31</v>
      </c>
      <c r="L79" s="221" t="s">
        <v>49</v>
      </c>
      <c r="M79" s="222" t="s">
        <v>28</v>
      </c>
      <c r="N79" s="219" t="s">
        <v>29</v>
      </c>
      <c r="O79" s="220" t="s">
        <v>31</v>
      </c>
      <c r="P79" s="221" t="s">
        <v>29</v>
      </c>
      <c r="Q79" s="222" t="s">
        <v>48</v>
      </c>
      <c r="R79" s="219" t="s">
        <v>49</v>
      </c>
      <c r="S79" s="220" t="s">
        <v>30</v>
      </c>
      <c r="T79" s="190">
        <v>55</v>
      </c>
      <c r="U79" s="191">
        <v>14</v>
      </c>
      <c r="V79" s="191">
        <v>51</v>
      </c>
      <c r="W79" s="191">
        <v>46</v>
      </c>
      <c r="X79" s="191">
        <v>53</v>
      </c>
      <c r="Y79" s="195">
        <v>17</v>
      </c>
      <c r="Z79" s="241">
        <f>SUM(D79+F79+H79+J79+L79+N79+P79+R79)</f>
        <v>46</v>
      </c>
      <c r="AA79" s="194">
        <f t="shared" si="10"/>
        <v>17</v>
      </c>
      <c r="AB79" s="193">
        <f t="shared" si="9"/>
        <v>236</v>
      </c>
      <c r="AC79" s="274" t="s">
        <v>54</v>
      </c>
    </row>
    <row r="80" spans="1:29" ht="12.75">
      <c r="A80" s="171">
        <v>4</v>
      </c>
      <c r="B80" s="172" t="s">
        <v>81</v>
      </c>
      <c r="C80" s="173" t="s">
        <v>80</v>
      </c>
      <c r="D80" s="219" t="s">
        <v>49</v>
      </c>
      <c r="E80" s="220" t="s">
        <v>28</v>
      </c>
      <c r="F80" s="219" t="s">
        <v>29</v>
      </c>
      <c r="G80" s="220" t="s">
        <v>28</v>
      </c>
      <c r="H80" s="221" t="s">
        <v>29</v>
      </c>
      <c r="I80" s="222" t="s">
        <v>28</v>
      </c>
      <c r="J80" s="219" t="s">
        <v>49</v>
      </c>
      <c r="K80" s="220" t="s">
        <v>31</v>
      </c>
      <c r="L80" s="221" t="s">
        <v>29</v>
      </c>
      <c r="M80" s="222" t="s">
        <v>28</v>
      </c>
      <c r="N80" s="219" t="s">
        <v>29</v>
      </c>
      <c r="O80" s="220" t="s">
        <v>31</v>
      </c>
      <c r="P80" s="221" t="s">
        <v>29</v>
      </c>
      <c r="Q80" s="222" t="s">
        <v>48</v>
      </c>
      <c r="R80" s="219" t="s">
        <v>29</v>
      </c>
      <c r="S80" s="220" t="s">
        <v>30</v>
      </c>
      <c r="T80" s="190">
        <v>56</v>
      </c>
      <c r="U80" s="191">
        <v>14</v>
      </c>
      <c r="V80" s="191">
        <v>32</v>
      </c>
      <c r="W80" s="191">
        <v>51</v>
      </c>
      <c r="X80" s="191">
        <v>55</v>
      </c>
      <c r="Y80" s="195">
        <v>24</v>
      </c>
      <c r="Z80" s="242">
        <v>46</v>
      </c>
      <c r="AA80" s="191">
        <f t="shared" si="10"/>
        <v>17</v>
      </c>
      <c r="AB80" s="195">
        <f t="shared" si="9"/>
        <v>232</v>
      </c>
      <c r="AC80" s="274"/>
    </row>
    <row r="81" spans="1:29" ht="12.75">
      <c r="A81" s="171">
        <v>5</v>
      </c>
      <c r="B81" s="172" t="s">
        <v>62</v>
      </c>
      <c r="C81" s="173" t="s">
        <v>42</v>
      </c>
      <c r="D81" s="219" t="s">
        <v>29</v>
      </c>
      <c r="E81" s="220" t="s">
        <v>28</v>
      </c>
      <c r="F81" s="219" t="s">
        <v>29</v>
      </c>
      <c r="G81" s="220" t="s">
        <v>28</v>
      </c>
      <c r="H81" s="221" t="s">
        <v>49</v>
      </c>
      <c r="I81" s="222" t="s">
        <v>28</v>
      </c>
      <c r="J81" s="219" t="s">
        <v>49</v>
      </c>
      <c r="K81" s="220" t="s">
        <v>31</v>
      </c>
      <c r="L81" s="221" t="s">
        <v>29</v>
      </c>
      <c r="M81" s="222" t="s">
        <v>28</v>
      </c>
      <c r="N81" s="219" t="s">
        <v>29</v>
      </c>
      <c r="O81" s="220" t="s">
        <v>31</v>
      </c>
      <c r="P81" s="221" t="s">
        <v>29</v>
      </c>
      <c r="Q81" s="222" t="s">
        <v>48</v>
      </c>
      <c r="R81" s="219" t="s">
        <v>29</v>
      </c>
      <c r="S81" s="220" t="s">
        <v>30</v>
      </c>
      <c r="T81" s="190">
        <v>58</v>
      </c>
      <c r="U81" s="191">
        <v>9</v>
      </c>
      <c r="V81" s="191">
        <v>46</v>
      </c>
      <c r="W81" s="191">
        <v>46</v>
      </c>
      <c r="X81" s="191">
        <v>52</v>
      </c>
      <c r="Y81" s="195">
        <v>19</v>
      </c>
      <c r="Z81" s="243">
        <f aca="true" t="shared" si="11" ref="Z81:Z87">SUM(D81+F81+H81+J81+L81+N81+P81+R81)</f>
        <v>46</v>
      </c>
      <c r="AA81" s="191">
        <f t="shared" si="10"/>
        <v>17</v>
      </c>
      <c r="AB81" s="195">
        <f t="shared" si="9"/>
        <v>230</v>
      </c>
      <c r="AC81" s="274"/>
    </row>
    <row r="82" spans="1:29" ht="12.75">
      <c r="A82" s="171">
        <v>6</v>
      </c>
      <c r="B82" s="172" t="s">
        <v>87</v>
      </c>
      <c r="C82" s="173" t="s">
        <v>80</v>
      </c>
      <c r="D82" s="223">
        <v>6</v>
      </c>
      <c r="E82" s="220" t="s">
        <v>28</v>
      </c>
      <c r="F82" s="219" t="s">
        <v>29</v>
      </c>
      <c r="G82" s="220" t="s">
        <v>28</v>
      </c>
      <c r="H82" s="221" t="s">
        <v>48</v>
      </c>
      <c r="I82" s="222" t="s">
        <v>28</v>
      </c>
      <c r="J82" s="219" t="s">
        <v>29</v>
      </c>
      <c r="K82" s="220" t="s">
        <v>31</v>
      </c>
      <c r="L82" s="221" t="s">
        <v>29</v>
      </c>
      <c r="M82" s="222" t="s">
        <v>28</v>
      </c>
      <c r="N82" s="219" t="s">
        <v>29</v>
      </c>
      <c r="O82" s="220" t="s">
        <v>31</v>
      </c>
      <c r="P82" s="225" t="s">
        <v>29</v>
      </c>
      <c r="Q82" s="222" t="s">
        <v>48</v>
      </c>
      <c r="R82" s="226" t="s">
        <v>29</v>
      </c>
      <c r="S82" s="224" t="s">
        <v>30</v>
      </c>
      <c r="T82" s="190">
        <v>55</v>
      </c>
      <c r="U82" s="191">
        <v>2</v>
      </c>
      <c r="V82" s="191">
        <v>50</v>
      </c>
      <c r="W82" s="191">
        <v>48</v>
      </c>
      <c r="X82" s="191">
        <v>51</v>
      </c>
      <c r="Y82" s="195">
        <v>23</v>
      </c>
      <c r="Z82" s="243">
        <f t="shared" si="11"/>
        <v>46</v>
      </c>
      <c r="AA82" s="191">
        <f t="shared" si="10"/>
        <v>17</v>
      </c>
      <c r="AB82" s="195">
        <f t="shared" si="9"/>
        <v>229</v>
      </c>
      <c r="AC82" s="274"/>
    </row>
    <row r="83" spans="1:29" ht="12.75">
      <c r="A83" s="171">
        <v>7</v>
      </c>
      <c r="B83" s="172" t="s">
        <v>77</v>
      </c>
      <c r="C83" s="173" t="s">
        <v>80</v>
      </c>
      <c r="D83" s="219" t="s">
        <v>29</v>
      </c>
      <c r="E83" s="220" t="s">
        <v>28</v>
      </c>
      <c r="F83" s="219" t="s">
        <v>29</v>
      </c>
      <c r="G83" s="220" t="s">
        <v>28</v>
      </c>
      <c r="H83" s="221" t="s">
        <v>28</v>
      </c>
      <c r="I83" s="222" t="s">
        <v>28</v>
      </c>
      <c r="J83" s="219" t="s">
        <v>49</v>
      </c>
      <c r="K83" s="220" t="s">
        <v>31</v>
      </c>
      <c r="L83" s="221" t="s">
        <v>29</v>
      </c>
      <c r="M83" s="222" t="s">
        <v>28</v>
      </c>
      <c r="N83" s="219" t="s">
        <v>29</v>
      </c>
      <c r="O83" s="220" t="s">
        <v>31</v>
      </c>
      <c r="P83" s="221" t="s">
        <v>29</v>
      </c>
      <c r="Q83" s="222" t="s">
        <v>48</v>
      </c>
      <c r="R83" s="219" t="s">
        <v>29</v>
      </c>
      <c r="S83" s="220" t="s">
        <v>30</v>
      </c>
      <c r="T83" s="190">
        <v>52</v>
      </c>
      <c r="U83" s="191">
        <v>0</v>
      </c>
      <c r="V83" s="191">
        <v>41</v>
      </c>
      <c r="W83" s="191">
        <v>41</v>
      </c>
      <c r="X83" s="191">
        <v>53</v>
      </c>
      <c r="Y83" s="195">
        <v>25</v>
      </c>
      <c r="Z83" s="242">
        <f t="shared" si="11"/>
        <v>43</v>
      </c>
      <c r="AA83" s="191">
        <f t="shared" si="10"/>
        <v>17</v>
      </c>
      <c r="AB83" s="195">
        <f t="shared" si="9"/>
        <v>212</v>
      </c>
      <c r="AC83" s="274"/>
    </row>
    <row r="84" spans="1:29" ht="12.75">
      <c r="A84" s="171">
        <v>8</v>
      </c>
      <c r="B84" s="172" t="s">
        <v>89</v>
      </c>
      <c r="C84" s="173" t="s">
        <v>91</v>
      </c>
      <c r="D84" s="219" t="s">
        <v>49</v>
      </c>
      <c r="E84" s="220" t="s">
        <v>28</v>
      </c>
      <c r="F84" s="219" t="s">
        <v>29</v>
      </c>
      <c r="G84" s="220" t="s">
        <v>28</v>
      </c>
      <c r="H84" s="221" t="s">
        <v>49</v>
      </c>
      <c r="I84" s="222" t="s">
        <v>28</v>
      </c>
      <c r="J84" s="219" t="s">
        <v>49</v>
      </c>
      <c r="K84" s="220" t="s">
        <v>31</v>
      </c>
      <c r="L84" s="221" t="s">
        <v>49</v>
      </c>
      <c r="M84" s="222" t="s">
        <v>28</v>
      </c>
      <c r="N84" s="219" t="s">
        <v>29</v>
      </c>
      <c r="O84" s="220" t="s">
        <v>31</v>
      </c>
      <c r="P84" s="221" t="s">
        <v>49</v>
      </c>
      <c r="Q84" s="222" t="s">
        <v>30</v>
      </c>
      <c r="R84" s="219" t="s">
        <v>48</v>
      </c>
      <c r="S84" s="220" t="s">
        <v>30</v>
      </c>
      <c r="T84" s="190">
        <v>45</v>
      </c>
      <c r="U84" s="191">
        <v>4</v>
      </c>
      <c r="V84" s="191">
        <v>38</v>
      </c>
      <c r="W84" s="191">
        <v>52</v>
      </c>
      <c r="X84" s="191">
        <v>39</v>
      </c>
      <c r="Y84" s="195">
        <v>8</v>
      </c>
      <c r="Z84" s="243">
        <f t="shared" si="11"/>
        <v>41</v>
      </c>
      <c r="AA84" s="191">
        <f t="shared" si="10"/>
        <v>16</v>
      </c>
      <c r="AB84" s="195">
        <f t="shared" si="9"/>
        <v>186</v>
      </c>
      <c r="AC84" s="274"/>
    </row>
    <row r="85" spans="1:29" ht="12.75">
      <c r="A85" s="171">
        <v>9</v>
      </c>
      <c r="B85" s="172" t="s">
        <v>71</v>
      </c>
      <c r="C85" s="173" t="s">
        <v>42</v>
      </c>
      <c r="D85" s="219" t="s">
        <v>29</v>
      </c>
      <c r="E85" s="220" t="s">
        <v>28</v>
      </c>
      <c r="F85" s="219" t="s">
        <v>29</v>
      </c>
      <c r="G85" s="220" t="s">
        <v>29</v>
      </c>
      <c r="H85" s="221" t="s">
        <v>31</v>
      </c>
      <c r="I85" s="222" t="s">
        <v>31</v>
      </c>
      <c r="J85" s="219" t="s">
        <v>30</v>
      </c>
      <c r="K85" s="220" t="s">
        <v>31</v>
      </c>
      <c r="L85" s="221" t="s">
        <v>29</v>
      </c>
      <c r="M85" s="222" t="s">
        <v>28</v>
      </c>
      <c r="N85" s="219" t="s">
        <v>29</v>
      </c>
      <c r="O85" s="220" t="s">
        <v>31</v>
      </c>
      <c r="P85" s="221" t="s">
        <v>29</v>
      </c>
      <c r="Q85" s="222" t="s">
        <v>48</v>
      </c>
      <c r="R85" s="219" t="s">
        <v>29</v>
      </c>
      <c r="S85" s="220" t="s">
        <v>30</v>
      </c>
      <c r="T85" s="190">
        <v>50</v>
      </c>
      <c r="U85" s="191">
        <v>0</v>
      </c>
      <c r="V85" s="191">
        <v>17</v>
      </c>
      <c r="W85" s="191">
        <v>35</v>
      </c>
      <c r="X85" s="191">
        <v>49</v>
      </c>
      <c r="Y85" s="195">
        <v>23</v>
      </c>
      <c r="Z85" s="242">
        <f t="shared" si="11"/>
        <v>40</v>
      </c>
      <c r="AA85" s="191">
        <f t="shared" si="10"/>
        <v>20</v>
      </c>
      <c r="AB85" s="195">
        <f t="shared" si="9"/>
        <v>174</v>
      </c>
      <c r="AC85" s="274"/>
    </row>
    <row r="86" spans="1:29" ht="12.75">
      <c r="A86" s="171">
        <v>10</v>
      </c>
      <c r="B86" s="172" t="s">
        <v>34</v>
      </c>
      <c r="C86" s="173" t="s">
        <v>92</v>
      </c>
      <c r="D86" s="219" t="s">
        <v>29</v>
      </c>
      <c r="E86" s="220" t="s">
        <v>28</v>
      </c>
      <c r="F86" s="219" t="s">
        <v>48</v>
      </c>
      <c r="G86" s="220" t="s">
        <v>28</v>
      </c>
      <c r="H86" s="221" t="s">
        <v>48</v>
      </c>
      <c r="I86" s="222" t="s">
        <v>28</v>
      </c>
      <c r="J86" s="219" t="s">
        <v>29</v>
      </c>
      <c r="K86" s="220" t="s">
        <v>31</v>
      </c>
      <c r="L86" s="221" t="s">
        <v>49</v>
      </c>
      <c r="M86" s="222" t="s">
        <v>28</v>
      </c>
      <c r="N86" s="219" t="s">
        <v>49</v>
      </c>
      <c r="O86" s="220" t="s">
        <v>31</v>
      </c>
      <c r="P86" s="221" t="s">
        <v>48</v>
      </c>
      <c r="Q86" s="222" t="s">
        <v>30</v>
      </c>
      <c r="R86" s="219" t="s">
        <v>49</v>
      </c>
      <c r="S86" s="220" t="s">
        <v>30</v>
      </c>
      <c r="T86" s="190">
        <v>29</v>
      </c>
      <c r="U86" s="191">
        <v>6</v>
      </c>
      <c r="V86" s="191">
        <v>48</v>
      </c>
      <c r="W86" s="191">
        <v>38</v>
      </c>
      <c r="X86" s="191">
        <v>33</v>
      </c>
      <c r="Y86" s="195">
        <v>13</v>
      </c>
      <c r="Z86" s="242">
        <f t="shared" si="11"/>
        <v>39</v>
      </c>
      <c r="AA86" s="191">
        <f t="shared" si="10"/>
        <v>16</v>
      </c>
      <c r="AB86" s="195">
        <f t="shared" si="9"/>
        <v>167</v>
      </c>
      <c r="AC86" s="274"/>
    </row>
    <row r="87" spans="1:29" ht="12.75">
      <c r="A87" s="174">
        <v>11</v>
      </c>
      <c r="B87" s="175" t="s">
        <v>64</v>
      </c>
      <c r="C87" s="176" t="s">
        <v>72</v>
      </c>
      <c r="D87" s="219" t="s">
        <v>49</v>
      </c>
      <c r="E87" s="220" t="s">
        <v>28</v>
      </c>
      <c r="F87" s="219" t="s">
        <v>48</v>
      </c>
      <c r="G87" s="220" t="s">
        <v>28</v>
      </c>
      <c r="H87" s="221" t="s">
        <v>30</v>
      </c>
      <c r="I87" s="222" t="s">
        <v>28</v>
      </c>
      <c r="J87" s="219" t="s">
        <v>49</v>
      </c>
      <c r="K87" s="220" t="s">
        <v>31</v>
      </c>
      <c r="L87" s="221" t="s">
        <v>49</v>
      </c>
      <c r="M87" s="222" t="s">
        <v>31</v>
      </c>
      <c r="N87" s="219" t="s">
        <v>29</v>
      </c>
      <c r="O87" s="220" t="s">
        <v>31</v>
      </c>
      <c r="P87" s="221" t="s">
        <v>49</v>
      </c>
      <c r="Q87" s="222" t="s">
        <v>30</v>
      </c>
      <c r="R87" s="219" t="s">
        <v>49</v>
      </c>
      <c r="S87" s="220" t="s">
        <v>30</v>
      </c>
      <c r="T87" s="190">
        <v>25</v>
      </c>
      <c r="U87" s="191">
        <v>3</v>
      </c>
      <c r="V87" s="191">
        <v>26</v>
      </c>
      <c r="W87" s="191">
        <v>41</v>
      </c>
      <c r="X87" s="191">
        <v>43</v>
      </c>
      <c r="Y87" s="195">
        <v>12</v>
      </c>
      <c r="Z87" s="242">
        <f t="shared" si="11"/>
        <v>38</v>
      </c>
      <c r="AA87" s="191">
        <f t="shared" si="10"/>
        <v>15</v>
      </c>
      <c r="AB87" s="195">
        <f t="shared" si="9"/>
        <v>150</v>
      </c>
      <c r="AC87" s="274"/>
    </row>
    <row r="88" spans="1:29" ht="12.75">
      <c r="A88" s="177"/>
      <c r="B88" s="177"/>
      <c r="C88" s="182"/>
      <c r="D88" s="233"/>
      <c r="E88" s="234"/>
      <c r="F88" s="233"/>
      <c r="G88" s="234"/>
      <c r="H88" s="235"/>
      <c r="I88" s="236"/>
      <c r="J88" s="233"/>
      <c r="K88" s="234"/>
      <c r="L88" s="235"/>
      <c r="M88" s="236"/>
      <c r="N88" s="233"/>
      <c r="O88" s="234"/>
      <c r="P88" s="235"/>
      <c r="Q88" s="236"/>
      <c r="R88" s="233"/>
      <c r="S88" s="198"/>
      <c r="T88" s="196"/>
      <c r="U88" s="197"/>
      <c r="V88" s="197"/>
      <c r="W88" s="197"/>
      <c r="X88" s="197"/>
      <c r="Y88" s="244"/>
      <c r="Z88" s="245"/>
      <c r="AA88" s="197"/>
      <c r="AB88" s="108"/>
      <c r="AC88" s="275"/>
    </row>
    <row r="90" spans="14:15" ht="20.25">
      <c r="N90" s="14" t="s">
        <v>26</v>
      </c>
      <c r="O90" s="5"/>
    </row>
    <row r="91" spans="4:29" ht="12.75">
      <c r="D91" s="184" t="s">
        <v>2</v>
      </c>
      <c r="E91" s="231"/>
      <c r="F91" s="184" t="s">
        <v>3</v>
      </c>
      <c r="G91" s="186"/>
      <c r="H91" s="185" t="s">
        <v>4</v>
      </c>
      <c r="I91" s="185"/>
      <c r="J91" s="184" t="s">
        <v>5</v>
      </c>
      <c r="K91" s="186"/>
      <c r="L91" s="185" t="s">
        <v>6</v>
      </c>
      <c r="M91" s="185"/>
      <c r="N91" s="184" t="s">
        <v>7</v>
      </c>
      <c r="O91" s="186"/>
      <c r="P91" s="185" t="s">
        <v>8</v>
      </c>
      <c r="Q91" s="185"/>
      <c r="R91" s="184" t="s">
        <v>9</v>
      </c>
      <c r="S91" s="231"/>
      <c r="T91" s="34" t="s">
        <v>3</v>
      </c>
      <c r="U91" s="34" t="s">
        <v>4</v>
      </c>
      <c r="V91" s="34" t="s">
        <v>5</v>
      </c>
      <c r="W91" s="34" t="s">
        <v>7</v>
      </c>
      <c r="X91" s="34" t="s">
        <v>8</v>
      </c>
      <c r="Y91" s="34" t="s">
        <v>9</v>
      </c>
      <c r="AC91" s="126"/>
    </row>
    <row r="92" spans="1:29" ht="12.75">
      <c r="A92" s="20" t="s">
        <v>51</v>
      </c>
      <c r="B92" s="3" t="s">
        <v>0</v>
      </c>
      <c r="C92" s="3" t="s">
        <v>1</v>
      </c>
      <c r="D92" s="184" t="s">
        <v>17</v>
      </c>
      <c r="E92" s="186" t="s">
        <v>11</v>
      </c>
      <c r="F92" s="184" t="s">
        <v>17</v>
      </c>
      <c r="G92" s="186" t="s">
        <v>11</v>
      </c>
      <c r="H92" s="185" t="s">
        <v>17</v>
      </c>
      <c r="I92" s="185" t="s">
        <v>11</v>
      </c>
      <c r="J92" s="184" t="s">
        <v>17</v>
      </c>
      <c r="K92" s="186" t="s">
        <v>11</v>
      </c>
      <c r="L92" s="185" t="s">
        <v>17</v>
      </c>
      <c r="M92" s="185" t="s">
        <v>11</v>
      </c>
      <c r="N92" s="184" t="s">
        <v>17</v>
      </c>
      <c r="O92" s="186" t="s">
        <v>11</v>
      </c>
      <c r="P92" s="185" t="s">
        <v>17</v>
      </c>
      <c r="Q92" s="185" t="s">
        <v>11</v>
      </c>
      <c r="R92" s="184" t="s">
        <v>17</v>
      </c>
      <c r="S92" s="186" t="s">
        <v>11</v>
      </c>
      <c r="T92" s="199"/>
      <c r="U92" s="200" t="s">
        <v>18</v>
      </c>
      <c r="V92" s="200" t="s">
        <v>19</v>
      </c>
      <c r="W92" s="200" t="s">
        <v>20</v>
      </c>
      <c r="X92" s="200" t="s">
        <v>21</v>
      </c>
      <c r="Y92" s="201" t="s">
        <v>22</v>
      </c>
      <c r="Z92" s="202" t="s">
        <v>10</v>
      </c>
      <c r="AA92" s="203" t="s">
        <v>11</v>
      </c>
      <c r="AB92" s="204" t="s">
        <v>12</v>
      </c>
      <c r="AC92" s="271" t="s">
        <v>52</v>
      </c>
    </row>
    <row r="93" spans="1:29" ht="12.75">
      <c r="A93" s="179">
        <v>1</v>
      </c>
      <c r="B93" s="172" t="s">
        <v>44</v>
      </c>
      <c r="C93" s="173" t="s">
        <v>80</v>
      </c>
      <c r="D93" s="109">
        <v>6</v>
      </c>
      <c r="E93" s="211">
        <v>2</v>
      </c>
      <c r="F93" s="109">
        <v>6</v>
      </c>
      <c r="G93" s="96" t="s">
        <v>28</v>
      </c>
      <c r="H93" s="209">
        <v>6</v>
      </c>
      <c r="I93" s="77" t="s">
        <v>28</v>
      </c>
      <c r="J93" s="109">
        <v>6</v>
      </c>
      <c r="K93" s="96" t="s">
        <v>31</v>
      </c>
      <c r="L93" s="92" t="s">
        <v>48</v>
      </c>
      <c r="M93" s="77" t="s">
        <v>31</v>
      </c>
      <c r="N93" s="109">
        <v>6</v>
      </c>
      <c r="O93" s="96" t="s">
        <v>31</v>
      </c>
      <c r="P93" s="209">
        <v>6</v>
      </c>
      <c r="Q93" s="77" t="s">
        <v>48</v>
      </c>
      <c r="R93" s="95" t="s">
        <v>29</v>
      </c>
      <c r="S93" s="96" t="s">
        <v>30</v>
      </c>
      <c r="T93" s="82">
        <v>50</v>
      </c>
      <c r="U93" s="41">
        <v>9</v>
      </c>
      <c r="V93" s="41">
        <v>43</v>
      </c>
      <c r="W93" s="41">
        <v>49</v>
      </c>
      <c r="X93" s="41">
        <v>54</v>
      </c>
      <c r="Y93" s="43">
        <v>18</v>
      </c>
      <c r="Z93" s="82">
        <f aca="true" t="shared" si="12" ref="Z93:AA97">SUM(D93+F93+H93+J93+L93+N93+P93+R93)</f>
        <v>46</v>
      </c>
      <c r="AA93" s="41">
        <f t="shared" si="12"/>
        <v>16</v>
      </c>
      <c r="AB93" s="43">
        <f>SUM(T93:Y93)</f>
        <v>223</v>
      </c>
      <c r="AC93" s="272" t="s">
        <v>54</v>
      </c>
    </row>
    <row r="94" spans="1:29" ht="12.75">
      <c r="A94" s="179">
        <v>2</v>
      </c>
      <c r="B94" s="172" t="s">
        <v>75</v>
      </c>
      <c r="C94" s="173" t="s">
        <v>93</v>
      </c>
      <c r="D94" s="44" t="s">
        <v>29</v>
      </c>
      <c r="E94" s="97" t="s">
        <v>28</v>
      </c>
      <c r="F94" s="44" t="s">
        <v>29</v>
      </c>
      <c r="G94" s="97" t="s">
        <v>28</v>
      </c>
      <c r="H94" s="93" t="s">
        <v>49</v>
      </c>
      <c r="I94" s="78" t="s">
        <v>28</v>
      </c>
      <c r="J94" s="44" t="s">
        <v>30</v>
      </c>
      <c r="K94" s="97" t="s">
        <v>31</v>
      </c>
      <c r="L94" s="93" t="s">
        <v>29</v>
      </c>
      <c r="M94" s="78" t="s">
        <v>28</v>
      </c>
      <c r="N94" s="44" t="s">
        <v>29</v>
      </c>
      <c r="O94" s="97" t="s">
        <v>31</v>
      </c>
      <c r="P94" s="93" t="s">
        <v>49</v>
      </c>
      <c r="Q94" s="78" t="s">
        <v>48</v>
      </c>
      <c r="R94" s="44" t="s">
        <v>49</v>
      </c>
      <c r="S94" s="97" t="s">
        <v>30</v>
      </c>
      <c r="T94" s="83">
        <v>46</v>
      </c>
      <c r="U94" s="46">
        <v>6</v>
      </c>
      <c r="V94" s="46">
        <v>16</v>
      </c>
      <c r="W94" s="46">
        <v>45</v>
      </c>
      <c r="X94" s="46">
        <v>38</v>
      </c>
      <c r="Y94" s="50">
        <v>12</v>
      </c>
      <c r="Z94" s="83">
        <f t="shared" si="12"/>
        <v>42</v>
      </c>
      <c r="AA94" s="46">
        <f t="shared" si="12"/>
        <v>17</v>
      </c>
      <c r="AB94" s="50">
        <f>SUM(T94:Y94)</f>
        <v>163</v>
      </c>
      <c r="AC94" s="272"/>
    </row>
    <row r="95" spans="1:29" ht="12.75">
      <c r="A95" s="179">
        <v>3</v>
      </c>
      <c r="B95" s="172" t="s">
        <v>94</v>
      </c>
      <c r="C95" s="176" t="s">
        <v>47</v>
      </c>
      <c r="D95" s="44" t="s">
        <v>29</v>
      </c>
      <c r="E95" s="97" t="s">
        <v>28</v>
      </c>
      <c r="F95" s="44" t="s">
        <v>29</v>
      </c>
      <c r="G95" s="97" t="s">
        <v>28</v>
      </c>
      <c r="H95" s="93" t="s">
        <v>31</v>
      </c>
      <c r="I95" s="78" t="s">
        <v>31</v>
      </c>
      <c r="J95" s="44" t="s">
        <v>49</v>
      </c>
      <c r="K95" s="97" t="s">
        <v>31</v>
      </c>
      <c r="L95" s="93" t="s">
        <v>29</v>
      </c>
      <c r="M95" s="78" t="s">
        <v>28</v>
      </c>
      <c r="N95" s="44" t="s">
        <v>29</v>
      </c>
      <c r="O95" s="97" t="s">
        <v>31</v>
      </c>
      <c r="P95" s="93" t="s">
        <v>29</v>
      </c>
      <c r="Q95" s="78" t="s">
        <v>48</v>
      </c>
      <c r="R95" s="44" t="s">
        <v>29</v>
      </c>
      <c r="S95" s="97" t="s">
        <v>30</v>
      </c>
      <c r="T95" s="83">
        <v>52</v>
      </c>
      <c r="U95" s="46">
        <v>0</v>
      </c>
      <c r="V95" s="46">
        <v>32</v>
      </c>
      <c r="W95" s="46">
        <v>51</v>
      </c>
      <c r="X95" s="46">
        <v>50</v>
      </c>
      <c r="Y95" s="50">
        <v>19</v>
      </c>
      <c r="Z95" s="153">
        <f t="shared" si="12"/>
        <v>42</v>
      </c>
      <c r="AA95" s="46">
        <f t="shared" si="12"/>
        <v>16</v>
      </c>
      <c r="AB95" s="50">
        <f>SUM(T95:Y95)</f>
        <v>204</v>
      </c>
      <c r="AC95" s="272"/>
    </row>
    <row r="96" spans="1:29" ht="12.75">
      <c r="A96" s="179">
        <v>4</v>
      </c>
      <c r="B96" s="172" t="s">
        <v>95</v>
      </c>
      <c r="C96" s="173" t="s">
        <v>74</v>
      </c>
      <c r="D96" s="44" t="s">
        <v>49</v>
      </c>
      <c r="E96" s="97" t="s">
        <v>28</v>
      </c>
      <c r="F96" s="44" t="s">
        <v>29</v>
      </c>
      <c r="G96" s="97" t="s">
        <v>28</v>
      </c>
      <c r="H96" s="93" t="s">
        <v>49</v>
      </c>
      <c r="I96" s="78" t="s">
        <v>31</v>
      </c>
      <c r="J96" s="44" t="s">
        <v>48</v>
      </c>
      <c r="K96" s="97" t="s">
        <v>31</v>
      </c>
      <c r="L96" s="93" t="s">
        <v>49</v>
      </c>
      <c r="M96" s="78" t="s">
        <v>28</v>
      </c>
      <c r="N96" s="44" t="s">
        <v>29</v>
      </c>
      <c r="O96" s="97" t="s">
        <v>31</v>
      </c>
      <c r="P96" s="93" t="s">
        <v>49</v>
      </c>
      <c r="Q96" s="78" t="s">
        <v>30</v>
      </c>
      <c r="R96" s="44" t="s">
        <v>29</v>
      </c>
      <c r="S96" s="97" t="s">
        <v>30</v>
      </c>
      <c r="T96" s="83">
        <v>51</v>
      </c>
      <c r="U96" s="46">
        <v>12</v>
      </c>
      <c r="V96" s="46">
        <v>26</v>
      </c>
      <c r="W96" s="46">
        <v>48</v>
      </c>
      <c r="X96" s="46">
        <v>42</v>
      </c>
      <c r="Y96" s="50">
        <v>18</v>
      </c>
      <c r="Z96" s="153">
        <f t="shared" si="12"/>
        <v>42</v>
      </c>
      <c r="AA96" s="46">
        <f t="shared" si="12"/>
        <v>15</v>
      </c>
      <c r="AB96" s="50">
        <f>SUM(T96:Y96)</f>
        <v>197</v>
      </c>
      <c r="AC96" s="272"/>
    </row>
    <row r="97" spans="1:29" ht="12.75">
      <c r="A97" s="179">
        <v>5</v>
      </c>
      <c r="B97" s="172" t="s">
        <v>63</v>
      </c>
      <c r="C97" s="173" t="s">
        <v>42</v>
      </c>
      <c r="D97" s="149" t="s">
        <v>29</v>
      </c>
      <c r="E97" s="151" t="s">
        <v>28</v>
      </c>
      <c r="F97" s="149" t="s">
        <v>49</v>
      </c>
      <c r="G97" s="151" t="s">
        <v>28</v>
      </c>
      <c r="H97" s="214" t="s">
        <v>28</v>
      </c>
      <c r="I97" s="183" t="s">
        <v>28</v>
      </c>
      <c r="J97" s="149" t="s">
        <v>48</v>
      </c>
      <c r="K97" s="151" t="s">
        <v>31</v>
      </c>
      <c r="L97" s="214" t="s">
        <v>29</v>
      </c>
      <c r="M97" s="183" t="s">
        <v>28</v>
      </c>
      <c r="N97" s="149" t="s">
        <v>29</v>
      </c>
      <c r="O97" s="151" t="s">
        <v>31</v>
      </c>
      <c r="P97" s="214" t="s">
        <v>49</v>
      </c>
      <c r="Q97" s="183" t="s">
        <v>48</v>
      </c>
      <c r="R97" s="149" t="s">
        <v>29</v>
      </c>
      <c r="S97" s="151" t="s">
        <v>30</v>
      </c>
      <c r="T97" s="146">
        <v>52</v>
      </c>
      <c r="U97" s="147">
        <v>0</v>
      </c>
      <c r="V97" s="147">
        <v>0</v>
      </c>
      <c r="W97" s="147">
        <v>36</v>
      </c>
      <c r="X97" s="147">
        <v>40</v>
      </c>
      <c r="Y97" s="154">
        <v>24</v>
      </c>
      <c r="Z97" s="146">
        <f t="shared" si="12"/>
        <v>40</v>
      </c>
      <c r="AA97" s="147">
        <f t="shared" si="12"/>
        <v>17</v>
      </c>
      <c r="AB97" s="154">
        <f>SUM(T97:Y97)</f>
        <v>152</v>
      </c>
      <c r="AC97" s="275"/>
    </row>
    <row r="99" spans="4:28" ht="12.75"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  <c r="V99" s="2"/>
      <c r="W99" s="2"/>
      <c r="X99" s="2"/>
      <c r="Y99" s="2"/>
      <c r="Z99" s="2"/>
      <c r="AA99" s="2"/>
      <c r="AB99" s="2"/>
    </row>
    <row r="100" spans="4:28" ht="12.75">
      <c r="D100" s="1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"/>
      <c r="U100" s="2"/>
      <c r="V100" s="2"/>
      <c r="W100" s="2"/>
      <c r="X100" s="2"/>
      <c r="Y100" s="2"/>
      <c r="Z100" s="9"/>
      <c r="AA100" s="10"/>
      <c r="AB100" s="11"/>
    </row>
    <row r="101" spans="4:28" ht="12.75"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2"/>
      <c r="U101" s="2"/>
      <c r="V101" s="2"/>
      <c r="W101" s="2"/>
      <c r="X101" s="2"/>
      <c r="Y101" s="2"/>
      <c r="Z101" s="8"/>
      <c r="AA101" s="2"/>
      <c r="AB101" s="2"/>
    </row>
    <row r="112" spans="4:28" ht="12.75"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2"/>
      <c r="U112" s="2"/>
      <c r="V112" s="2"/>
      <c r="W112" s="2"/>
      <c r="X112" s="2"/>
      <c r="Y112" s="2"/>
      <c r="Z112" s="8"/>
      <c r="AA112" s="2"/>
      <c r="AB112" s="2"/>
    </row>
    <row r="121" spans="4:28" ht="12.75"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2.75"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2"/>
      <c r="U122" s="2"/>
      <c r="V122" s="2"/>
      <c r="W122" s="2"/>
      <c r="X122" s="2"/>
      <c r="Y122" s="2"/>
      <c r="Z122" s="2"/>
      <c r="AA122" s="2"/>
      <c r="AB122" s="2"/>
    </row>
    <row r="123" spans="5:28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 s="2"/>
      <c r="V123" s="2"/>
      <c r="W123" s="2"/>
      <c r="X123" s="2"/>
      <c r="Y123" s="2"/>
      <c r="Z123" s="2"/>
      <c r="AA123" s="2"/>
      <c r="AB123" s="2"/>
    </row>
    <row r="124" spans="5:28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  <c r="U124" s="2"/>
      <c r="V124" s="2"/>
      <c r="W124" s="2"/>
      <c r="X124" s="2"/>
      <c r="Y124" s="2"/>
      <c r="Z124" s="2"/>
      <c r="AA124" s="2"/>
      <c r="AB124" s="2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.8515625" style="0" bestFit="1" customWidth="1"/>
    <col min="2" max="2" width="16.140625" style="0" customWidth="1"/>
    <col min="3" max="3" width="13.851562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0" width="4.57421875" style="0" customWidth="1"/>
    <col min="21" max="25" width="4.8515625" style="0" customWidth="1"/>
    <col min="26" max="26" width="5.57421875" style="0" customWidth="1"/>
    <col min="27" max="27" width="3.8515625" style="0" bestFit="1" customWidth="1"/>
    <col min="28" max="28" width="6.421875" style="0" customWidth="1"/>
    <col min="29" max="29" width="8.7109375" style="18" customWidth="1"/>
  </cols>
  <sheetData>
    <row r="1" spans="14:15" ht="20.25">
      <c r="N1" s="14" t="s">
        <v>13</v>
      </c>
      <c r="O1" s="5"/>
    </row>
    <row r="2" spans="4:25" ht="12.75">
      <c r="D2" s="29" t="s">
        <v>2</v>
      </c>
      <c r="E2" s="30"/>
      <c r="F2" s="37" t="s">
        <v>3</v>
      </c>
      <c r="G2" s="37"/>
      <c r="H2" s="29" t="s">
        <v>4</v>
      </c>
      <c r="I2" s="33"/>
      <c r="J2" s="37" t="s">
        <v>5</v>
      </c>
      <c r="K2" s="37"/>
      <c r="L2" s="29" t="s">
        <v>6</v>
      </c>
      <c r="M2" s="33"/>
      <c r="N2" s="37" t="s">
        <v>7</v>
      </c>
      <c r="O2" s="37"/>
      <c r="P2" s="29" t="s">
        <v>8</v>
      </c>
      <c r="Q2" s="33"/>
      <c r="R2" s="29" t="s">
        <v>9</v>
      </c>
      <c r="S2" s="76"/>
      <c r="T2" s="36" t="s">
        <v>3</v>
      </c>
      <c r="U2" s="35" t="s">
        <v>4</v>
      </c>
      <c r="V2" s="35" t="s">
        <v>5</v>
      </c>
      <c r="W2" s="35" t="s">
        <v>7</v>
      </c>
      <c r="X2" s="35" t="s">
        <v>8</v>
      </c>
      <c r="Y2" s="35" t="s">
        <v>9</v>
      </c>
    </row>
    <row r="3" spans="1:29" ht="12.75">
      <c r="A3" s="3" t="s">
        <v>51</v>
      </c>
      <c r="B3" s="3" t="s">
        <v>0</v>
      </c>
      <c r="C3" s="3" t="s">
        <v>1</v>
      </c>
      <c r="D3" s="31" t="s">
        <v>17</v>
      </c>
      <c r="E3" s="32" t="s">
        <v>11</v>
      </c>
      <c r="F3" s="38" t="s">
        <v>17</v>
      </c>
      <c r="G3" s="38" t="s">
        <v>11</v>
      </c>
      <c r="H3" s="31" t="s">
        <v>17</v>
      </c>
      <c r="I3" s="32" t="s">
        <v>11</v>
      </c>
      <c r="J3" s="38" t="s">
        <v>17</v>
      </c>
      <c r="K3" s="38" t="s">
        <v>11</v>
      </c>
      <c r="L3" s="31" t="s">
        <v>17</v>
      </c>
      <c r="M3" s="32" t="s">
        <v>11</v>
      </c>
      <c r="N3" s="38" t="s">
        <v>17</v>
      </c>
      <c r="O3" s="38" t="s">
        <v>11</v>
      </c>
      <c r="P3" s="31" t="s">
        <v>17</v>
      </c>
      <c r="Q3" s="32" t="s">
        <v>11</v>
      </c>
      <c r="R3" s="31" t="s">
        <v>17</v>
      </c>
      <c r="S3" s="38" t="s">
        <v>11</v>
      </c>
      <c r="T3" s="81"/>
      <c r="U3" s="19" t="s">
        <v>18</v>
      </c>
      <c r="V3" s="19" t="s">
        <v>19</v>
      </c>
      <c r="W3" s="19" t="s">
        <v>20</v>
      </c>
      <c r="X3" s="19" t="s">
        <v>21</v>
      </c>
      <c r="Y3" s="91" t="s">
        <v>22</v>
      </c>
      <c r="Z3" s="19" t="s">
        <v>10</v>
      </c>
      <c r="AA3" s="19" t="s">
        <v>11</v>
      </c>
      <c r="AB3" s="4" t="s">
        <v>12</v>
      </c>
      <c r="AC3" s="19" t="s">
        <v>52</v>
      </c>
    </row>
    <row r="4" spans="1:29" ht="12.75">
      <c r="A4" s="6">
        <v>1</v>
      </c>
      <c r="B4" s="17" t="s">
        <v>45</v>
      </c>
      <c r="C4" s="17" t="s">
        <v>32</v>
      </c>
      <c r="D4" s="39">
        <v>6</v>
      </c>
      <c r="E4" s="59" t="s">
        <v>28</v>
      </c>
      <c r="F4" s="59" t="s">
        <v>29</v>
      </c>
      <c r="G4" s="59" t="s">
        <v>28</v>
      </c>
      <c r="H4" s="59" t="s">
        <v>29</v>
      </c>
      <c r="I4" s="59" t="s">
        <v>28</v>
      </c>
      <c r="J4" s="59" t="s">
        <v>29</v>
      </c>
      <c r="K4" s="59" t="s">
        <v>31</v>
      </c>
      <c r="L4" s="59" t="s">
        <v>29</v>
      </c>
      <c r="M4" s="59" t="s">
        <v>28</v>
      </c>
      <c r="N4" s="59" t="s">
        <v>29</v>
      </c>
      <c r="O4" s="59" t="s">
        <v>31</v>
      </c>
      <c r="P4" s="59" t="s">
        <v>29</v>
      </c>
      <c r="Q4" s="59" t="s">
        <v>48</v>
      </c>
      <c r="R4" s="59" t="s">
        <v>29</v>
      </c>
      <c r="S4" s="77" t="s">
        <v>30</v>
      </c>
      <c r="T4" s="82">
        <v>57</v>
      </c>
      <c r="U4" s="41">
        <v>13</v>
      </c>
      <c r="V4" s="41">
        <v>52</v>
      </c>
      <c r="W4" s="41">
        <v>53</v>
      </c>
      <c r="X4" s="41">
        <v>56</v>
      </c>
      <c r="Y4" s="43">
        <v>26</v>
      </c>
      <c r="Z4" s="86">
        <f aca="true" t="shared" si="0" ref="Z4:AA11">SUM(D4+F4+H4+J4+L4+N4+P4+R4)</f>
        <v>48</v>
      </c>
      <c r="AA4" s="42">
        <f t="shared" si="0"/>
        <v>17</v>
      </c>
      <c r="AB4" s="43">
        <f aca="true" t="shared" si="1" ref="AB4:AB11">SUM(T4:Y4)</f>
        <v>257</v>
      </c>
      <c r="AC4" s="28" t="s">
        <v>54</v>
      </c>
    </row>
    <row r="5" spans="1:29" ht="12.75">
      <c r="A5" s="6">
        <v>2</v>
      </c>
      <c r="B5" s="17" t="s">
        <v>46</v>
      </c>
      <c r="C5" s="17" t="s">
        <v>47</v>
      </c>
      <c r="D5" s="44" t="s">
        <v>29</v>
      </c>
      <c r="E5" s="45" t="s">
        <v>28</v>
      </c>
      <c r="F5" s="45" t="s">
        <v>29</v>
      </c>
      <c r="G5" s="45" t="s">
        <v>28</v>
      </c>
      <c r="H5" s="45" t="s">
        <v>29</v>
      </c>
      <c r="I5" s="45" t="s">
        <v>28</v>
      </c>
      <c r="J5" s="45" t="s">
        <v>29</v>
      </c>
      <c r="K5" s="45" t="s">
        <v>31</v>
      </c>
      <c r="L5" s="45" t="s">
        <v>29</v>
      </c>
      <c r="M5" s="45" t="s">
        <v>28</v>
      </c>
      <c r="N5" s="45" t="s">
        <v>29</v>
      </c>
      <c r="O5" s="45" t="s">
        <v>31</v>
      </c>
      <c r="P5" s="45" t="s">
        <v>29</v>
      </c>
      <c r="Q5" s="45" t="s">
        <v>48</v>
      </c>
      <c r="R5" s="45" t="s">
        <v>29</v>
      </c>
      <c r="S5" s="78" t="s">
        <v>30</v>
      </c>
      <c r="T5" s="83">
        <v>56</v>
      </c>
      <c r="U5" s="46">
        <v>6</v>
      </c>
      <c r="V5" s="46">
        <v>54</v>
      </c>
      <c r="W5" s="46">
        <v>53</v>
      </c>
      <c r="X5" s="46">
        <v>56</v>
      </c>
      <c r="Y5" s="50">
        <v>28</v>
      </c>
      <c r="Z5" s="87">
        <f t="shared" si="0"/>
        <v>48</v>
      </c>
      <c r="AA5" s="47">
        <f t="shared" si="0"/>
        <v>17</v>
      </c>
      <c r="AB5" s="48">
        <f t="shared" si="1"/>
        <v>253</v>
      </c>
      <c r="AC5" s="28" t="s">
        <v>54</v>
      </c>
    </row>
    <row r="6" spans="1:29" ht="12.75">
      <c r="A6" s="6">
        <v>3</v>
      </c>
      <c r="B6" s="17" t="s">
        <v>61</v>
      </c>
      <c r="C6" s="17" t="s">
        <v>42</v>
      </c>
      <c r="D6" s="49">
        <v>6</v>
      </c>
      <c r="E6" s="45" t="s">
        <v>28</v>
      </c>
      <c r="F6" s="45" t="s">
        <v>29</v>
      </c>
      <c r="G6" s="45" t="s">
        <v>28</v>
      </c>
      <c r="H6" s="45" t="s">
        <v>29</v>
      </c>
      <c r="I6" s="45" t="s">
        <v>28</v>
      </c>
      <c r="J6" s="45" t="s">
        <v>29</v>
      </c>
      <c r="K6" s="45" t="s">
        <v>31</v>
      </c>
      <c r="L6" s="45" t="s">
        <v>29</v>
      </c>
      <c r="M6" s="45" t="s">
        <v>28</v>
      </c>
      <c r="N6" s="45" t="s">
        <v>29</v>
      </c>
      <c r="O6" s="45" t="s">
        <v>31</v>
      </c>
      <c r="P6" s="45" t="s">
        <v>29</v>
      </c>
      <c r="Q6" s="45" t="s">
        <v>48</v>
      </c>
      <c r="R6" s="45" t="s">
        <v>29</v>
      </c>
      <c r="S6" s="78" t="s">
        <v>30</v>
      </c>
      <c r="T6" s="83">
        <v>56</v>
      </c>
      <c r="U6" s="46">
        <v>12</v>
      </c>
      <c r="V6" s="46">
        <v>57</v>
      </c>
      <c r="W6" s="46">
        <v>52</v>
      </c>
      <c r="X6" s="46">
        <v>49</v>
      </c>
      <c r="Y6" s="50">
        <v>23</v>
      </c>
      <c r="Z6" s="88">
        <f t="shared" si="0"/>
        <v>48</v>
      </c>
      <c r="AA6" s="46">
        <f t="shared" si="0"/>
        <v>17</v>
      </c>
      <c r="AB6" s="50">
        <f t="shared" si="1"/>
        <v>249</v>
      </c>
      <c r="AC6" s="28"/>
    </row>
    <row r="7" spans="1:29" ht="12.75">
      <c r="A7" s="6">
        <v>4</v>
      </c>
      <c r="B7" s="17" t="s">
        <v>62</v>
      </c>
      <c r="C7" s="17" t="s">
        <v>42</v>
      </c>
      <c r="D7" s="49">
        <v>6</v>
      </c>
      <c r="E7" s="51" t="s">
        <v>28</v>
      </c>
      <c r="F7" s="51" t="s">
        <v>29</v>
      </c>
      <c r="G7" s="45" t="s">
        <v>28</v>
      </c>
      <c r="H7" s="51" t="s">
        <v>29</v>
      </c>
      <c r="I7" s="45" t="s">
        <v>28</v>
      </c>
      <c r="J7" s="51" t="s">
        <v>29</v>
      </c>
      <c r="K7" s="45" t="s">
        <v>31</v>
      </c>
      <c r="L7" s="51" t="s">
        <v>29</v>
      </c>
      <c r="M7" s="45" t="s">
        <v>28</v>
      </c>
      <c r="N7" s="51" t="s">
        <v>29</v>
      </c>
      <c r="O7" s="45" t="s">
        <v>31</v>
      </c>
      <c r="P7" s="51" t="s">
        <v>29</v>
      </c>
      <c r="Q7" s="45" t="s">
        <v>48</v>
      </c>
      <c r="R7" s="51" t="s">
        <v>29</v>
      </c>
      <c r="S7" s="79" t="s">
        <v>30</v>
      </c>
      <c r="T7" s="83">
        <v>53</v>
      </c>
      <c r="U7" s="46">
        <v>9</v>
      </c>
      <c r="V7" s="46">
        <v>51</v>
      </c>
      <c r="W7" s="46">
        <v>43</v>
      </c>
      <c r="X7" s="46">
        <v>48</v>
      </c>
      <c r="Y7" s="50">
        <v>23</v>
      </c>
      <c r="Z7" s="88">
        <f t="shared" si="0"/>
        <v>48</v>
      </c>
      <c r="AA7" s="46">
        <f t="shared" si="0"/>
        <v>17</v>
      </c>
      <c r="AB7" s="50">
        <f t="shared" si="1"/>
        <v>227</v>
      </c>
      <c r="AC7" s="27"/>
    </row>
    <row r="8" spans="1:29" ht="12.75">
      <c r="A8" s="6">
        <v>5</v>
      </c>
      <c r="B8" s="17" t="s">
        <v>38</v>
      </c>
      <c r="C8" s="17" t="s">
        <v>37</v>
      </c>
      <c r="D8" s="44" t="s">
        <v>29</v>
      </c>
      <c r="E8" s="45" t="s">
        <v>28</v>
      </c>
      <c r="F8" s="45" t="s">
        <v>29</v>
      </c>
      <c r="G8" s="45" t="s">
        <v>28</v>
      </c>
      <c r="H8" s="45" t="s">
        <v>29</v>
      </c>
      <c r="I8" s="45" t="s">
        <v>28</v>
      </c>
      <c r="J8" s="45" t="s">
        <v>29</v>
      </c>
      <c r="K8" s="45" t="s">
        <v>31</v>
      </c>
      <c r="L8" s="45" t="s">
        <v>29</v>
      </c>
      <c r="M8" s="45" t="s">
        <v>28</v>
      </c>
      <c r="N8" s="45" t="s">
        <v>29</v>
      </c>
      <c r="O8" s="45" t="s">
        <v>31</v>
      </c>
      <c r="P8" s="45" t="s">
        <v>29</v>
      </c>
      <c r="Q8" s="45" t="s">
        <v>30</v>
      </c>
      <c r="R8" s="45" t="s">
        <v>29</v>
      </c>
      <c r="S8" s="78" t="s">
        <v>30</v>
      </c>
      <c r="T8" s="84">
        <v>53</v>
      </c>
      <c r="U8" s="52">
        <v>7</v>
      </c>
      <c r="V8" s="52">
        <v>43</v>
      </c>
      <c r="W8" s="52">
        <v>46</v>
      </c>
      <c r="X8" s="52">
        <v>39</v>
      </c>
      <c r="Y8" s="48">
        <v>22</v>
      </c>
      <c r="Z8" s="88">
        <f t="shared" si="0"/>
        <v>48</v>
      </c>
      <c r="AA8" s="46">
        <f t="shared" si="0"/>
        <v>16</v>
      </c>
      <c r="AB8" s="50">
        <f t="shared" si="1"/>
        <v>210</v>
      </c>
      <c r="AC8" s="27"/>
    </row>
    <row r="9" spans="1:29" ht="12.75">
      <c r="A9" s="6">
        <v>6</v>
      </c>
      <c r="B9" s="17" t="s">
        <v>63</v>
      </c>
      <c r="C9" s="17" t="s">
        <v>42</v>
      </c>
      <c r="D9" s="49">
        <v>6</v>
      </c>
      <c r="E9" s="45" t="s">
        <v>28</v>
      </c>
      <c r="F9" s="51" t="s">
        <v>29</v>
      </c>
      <c r="G9" s="45" t="s">
        <v>28</v>
      </c>
      <c r="H9" s="45" t="s">
        <v>49</v>
      </c>
      <c r="I9" s="45" t="s">
        <v>28</v>
      </c>
      <c r="J9" s="51" t="s">
        <v>29</v>
      </c>
      <c r="K9" s="45" t="s">
        <v>31</v>
      </c>
      <c r="L9" s="51" t="s">
        <v>29</v>
      </c>
      <c r="M9" s="51" t="s">
        <v>28</v>
      </c>
      <c r="N9" s="51" t="s">
        <v>29</v>
      </c>
      <c r="O9" s="45" t="s">
        <v>31</v>
      </c>
      <c r="P9" s="51" t="s">
        <v>29</v>
      </c>
      <c r="Q9" s="45" t="s">
        <v>30</v>
      </c>
      <c r="R9" s="51" t="s">
        <v>29</v>
      </c>
      <c r="S9" s="79" t="s">
        <v>30</v>
      </c>
      <c r="T9" s="83">
        <v>52</v>
      </c>
      <c r="U9" s="46">
        <v>7</v>
      </c>
      <c r="V9" s="46">
        <v>30</v>
      </c>
      <c r="W9" s="46">
        <v>40</v>
      </c>
      <c r="X9" s="46">
        <v>42</v>
      </c>
      <c r="Y9" s="50">
        <v>13</v>
      </c>
      <c r="Z9" s="89">
        <f t="shared" si="0"/>
        <v>47</v>
      </c>
      <c r="AA9" s="52">
        <f t="shared" si="0"/>
        <v>16</v>
      </c>
      <c r="AB9" s="50">
        <f t="shared" si="1"/>
        <v>184</v>
      </c>
      <c r="AC9" s="28"/>
    </row>
    <row r="10" spans="1:29" ht="12.75">
      <c r="A10" s="6">
        <v>7</v>
      </c>
      <c r="B10" s="17" t="s">
        <v>64</v>
      </c>
      <c r="C10" s="17" t="s">
        <v>65</v>
      </c>
      <c r="D10" s="44" t="s">
        <v>29</v>
      </c>
      <c r="E10" s="45" t="s">
        <v>28</v>
      </c>
      <c r="F10" s="45" t="s">
        <v>29</v>
      </c>
      <c r="G10" s="45" t="s">
        <v>28</v>
      </c>
      <c r="H10" s="45" t="s">
        <v>29</v>
      </c>
      <c r="I10" s="45" t="s">
        <v>28</v>
      </c>
      <c r="J10" s="45" t="s">
        <v>29</v>
      </c>
      <c r="K10" s="45" t="s">
        <v>31</v>
      </c>
      <c r="L10" s="45" t="s">
        <v>29</v>
      </c>
      <c r="M10" s="45" t="s">
        <v>28</v>
      </c>
      <c r="N10" s="45" t="s">
        <v>29</v>
      </c>
      <c r="O10" s="45" t="s">
        <v>31</v>
      </c>
      <c r="P10" s="45" t="s">
        <v>48</v>
      </c>
      <c r="Q10" s="45" t="s">
        <v>28</v>
      </c>
      <c r="R10" s="45" t="s">
        <v>29</v>
      </c>
      <c r="S10" s="78" t="s">
        <v>30</v>
      </c>
      <c r="T10" s="83">
        <v>55</v>
      </c>
      <c r="U10" s="46">
        <v>8</v>
      </c>
      <c r="V10" s="46">
        <v>25</v>
      </c>
      <c r="W10" s="46">
        <v>47</v>
      </c>
      <c r="X10" s="46">
        <v>37</v>
      </c>
      <c r="Y10" s="50">
        <v>23</v>
      </c>
      <c r="Z10" s="87">
        <f t="shared" si="0"/>
        <v>46</v>
      </c>
      <c r="AA10" s="47">
        <f t="shared" si="0"/>
        <v>15</v>
      </c>
      <c r="AB10" s="48">
        <f t="shared" si="1"/>
        <v>195</v>
      </c>
      <c r="AC10" s="28"/>
    </row>
    <row r="11" spans="1:29" ht="12.75">
      <c r="A11" s="6">
        <v>8</v>
      </c>
      <c r="B11" s="17" t="s">
        <v>66</v>
      </c>
      <c r="C11" t="s">
        <v>36</v>
      </c>
      <c r="D11" s="49">
        <v>6</v>
      </c>
      <c r="E11" s="45" t="s">
        <v>28</v>
      </c>
      <c r="F11" s="45" t="s">
        <v>29</v>
      </c>
      <c r="G11" s="45" t="s">
        <v>28</v>
      </c>
      <c r="H11" s="45" t="s">
        <v>30</v>
      </c>
      <c r="I11" s="45" t="s">
        <v>31</v>
      </c>
      <c r="J11" s="45" t="s">
        <v>30</v>
      </c>
      <c r="K11" s="45" t="s">
        <v>31</v>
      </c>
      <c r="L11" s="45" t="s">
        <v>48</v>
      </c>
      <c r="M11" s="45" t="s">
        <v>28</v>
      </c>
      <c r="N11" s="45" t="s">
        <v>29</v>
      </c>
      <c r="O11" s="45" t="s">
        <v>31</v>
      </c>
      <c r="P11" s="45" t="s">
        <v>49</v>
      </c>
      <c r="Q11" s="45" t="s">
        <v>30</v>
      </c>
      <c r="R11" s="45" t="s">
        <v>29</v>
      </c>
      <c r="S11" s="78" t="s">
        <v>30</v>
      </c>
      <c r="T11" s="83">
        <v>58</v>
      </c>
      <c r="U11" s="46">
        <v>3</v>
      </c>
      <c r="V11" s="46">
        <v>26</v>
      </c>
      <c r="W11" s="46">
        <v>33</v>
      </c>
      <c r="X11" s="46">
        <v>37</v>
      </c>
      <c r="Y11" s="50">
        <v>24</v>
      </c>
      <c r="Z11" s="88">
        <f t="shared" si="0"/>
        <v>39</v>
      </c>
      <c r="AA11" s="46">
        <f t="shared" si="0"/>
        <v>15</v>
      </c>
      <c r="AB11" s="50">
        <f t="shared" si="1"/>
        <v>181</v>
      </c>
      <c r="AC11" s="28"/>
    </row>
    <row r="12" spans="1:29" s="57" customFormat="1" ht="12.75">
      <c r="A12" s="56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0"/>
      <c r="T12" s="85"/>
      <c r="U12" s="62"/>
      <c r="V12" s="62"/>
      <c r="W12" s="62"/>
      <c r="X12" s="62"/>
      <c r="Y12" s="63"/>
      <c r="Z12" s="90"/>
      <c r="AA12" s="62"/>
      <c r="AB12" s="63"/>
      <c r="AC12" s="64"/>
    </row>
    <row r="13" spans="1:29" s="57" customFormat="1" ht="12.75">
      <c r="A13" s="65"/>
      <c r="B13" s="66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8"/>
      <c r="U13" s="68"/>
      <c r="V13" s="68"/>
      <c r="W13" s="68"/>
      <c r="X13" s="68"/>
      <c r="Y13" s="68"/>
      <c r="Z13" s="69"/>
      <c r="AA13" s="69"/>
      <c r="AB13" s="69"/>
      <c r="AC13" s="70"/>
    </row>
    <row r="14" spans="1:29" s="57" customFormat="1" ht="12.75">
      <c r="A14" s="65"/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8"/>
      <c r="W14" s="68"/>
      <c r="X14" s="68"/>
      <c r="Y14" s="68"/>
      <c r="Z14" s="71"/>
      <c r="AA14" s="69"/>
      <c r="AB14" s="69"/>
      <c r="AC14" s="70"/>
    </row>
    <row r="15" spans="1:29" s="57" customFormat="1" ht="12.75">
      <c r="A15" s="65"/>
      <c r="B15" s="66"/>
      <c r="C15" s="66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69"/>
      <c r="U15" s="69"/>
      <c r="V15" s="69"/>
      <c r="W15" s="69"/>
      <c r="X15" s="69"/>
      <c r="Y15" s="69"/>
      <c r="Z15" s="71"/>
      <c r="AA15" s="69"/>
      <c r="AB15" s="69"/>
      <c r="AC15" s="70"/>
    </row>
    <row r="16" spans="1:29" s="57" customFormat="1" ht="12.75">
      <c r="A16" s="66"/>
      <c r="B16" s="66"/>
      <c r="C16" s="66"/>
      <c r="D16" s="70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69"/>
      <c r="U16" s="69"/>
      <c r="V16" s="69"/>
      <c r="W16" s="69"/>
      <c r="X16" s="69"/>
      <c r="Y16" s="69"/>
      <c r="Z16" s="73"/>
      <c r="AA16" s="68"/>
      <c r="AB16" s="69"/>
      <c r="AC16" s="70"/>
    </row>
    <row r="17" spans="1:29" s="57" customFormat="1" ht="12.75">
      <c r="A17" s="66"/>
      <c r="B17" s="66"/>
      <c r="C17" s="66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69"/>
      <c r="U17" s="69"/>
      <c r="V17" s="69"/>
      <c r="W17" s="69"/>
      <c r="X17" s="69"/>
      <c r="Y17" s="69"/>
      <c r="Z17" s="71"/>
      <c r="AA17" s="69"/>
      <c r="AB17" s="69"/>
      <c r="AC17" s="70"/>
    </row>
    <row r="18" spans="1:29" s="57" customFormat="1" ht="12.75">
      <c r="A18" s="66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8"/>
      <c r="V18" s="68"/>
      <c r="W18" s="68"/>
      <c r="X18" s="68"/>
      <c r="Y18" s="68"/>
      <c r="Z18" s="69"/>
      <c r="AA18" s="69"/>
      <c r="AB18" s="69"/>
      <c r="AC18" s="70"/>
    </row>
    <row r="19" spans="1:29" s="57" customFormat="1" ht="12.75">
      <c r="A19" s="66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8"/>
      <c r="V19" s="68"/>
      <c r="W19" s="68"/>
      <c r="X19" s="68"/>
      <c r="Y19" s="68"/>
      <c r="Z19" s="73"/>
      <c r="AA19" s="68"/>
      <c r="AB19" s="68"/>
      <c r="AC19" s="70"/>
    </row>
    <row r="20" spans="1:29" s="57" customFormat="1" ht="12.75">
      <c r="A20" s="66"/>
      <c r="B20" s="66"/>
      <c r="C20" s="66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69"/>
      <c r="U20" s="69"/>
      <c r="V20" s="69"/>
      <c r="W20" s="69"/>
      <c r="X20" s="69"/>
      <c r="Y20" s="69"/>
      <c r="Z20" s="73"/>
      <c r="AA20" s="68"/>
      <c r="AB20" s="68"/>
      <c r="AC20" s="70"/>
    </row>
    <row r="21" spans="1:29" s="57" customFormat="1" ht="12.75">
      <c r="A21" s="66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8"/>
      <c r="U21" s="68"/>
      <c r="V21" s="68"/>
      <c r="W21" s="68"/>
      <c r="X21" s="68"/>
      <c r="Y21" s="68"/>
      <c r="Z21" s="71"/>
      <c r="AA21" s="69"/>
      <c r="AB21" s="69"/>
      <c r="AC21" s="70"/>
    </row>
    <row r="22" spans="1:29" s="57" customFormat="1" ht="12.75">
      <c r="A22" s="66"/>
      <c r="B22" s="66"/>
      <c r="C22" s="66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69"/>
      <c r="U22" s="69"/>
      <c r="V22" s="69"/>
      <c r="W22" s="69"/>
      <c r="X22" s="69"/>
      <c r="Y22" s="69"/>
      <c r="Z22" s="71"/>
      <c r="AA22" s="69"/>
      <c r="AB22" s="69"/>
      <c r="AC22" s="70"/>
    </row>
    <row r="23" spans="1:29" s="57" customFormat="1" ht="12.75">
      <c r="A23" s="66"/>
      <c r="B23" s="66"/>
      <c r="C23" s="66"/>
      <c r="D23" s="70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9"/>
      <c r="U23" s="69"/>
      <c r="V23" s="69"/>
      <c r="W23" s="69"/>
      <c r="X23" s="69"/>
      <c r="Y23" s="69"/>
      <c r="Z23" s="73"/>
      <c r="AA23" s="68"/>
      <c r="AB23" s="69"/>
      <c r="AC23" s="70"/>
    </row>
    <row r="24" spans="1:29" s="57" customFormat="1" ht="12.75">
      <c r="A24" s="66"/>
      <c r="B24" s="66"/>
      <c r="C24" s="66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69"/>
      <c r="U24" s="69"/>
      <c r="V24" s="69"/>
      <c r="W24" s="69"/>
      <c r="X24" s="69"/>
      <c r="Y24" s="69"/>
      <c r="Z24" s="71"/>
      <c r="AA24" s="69"/>
      <c r="AB24" s="69"/>
      <c r="AC24" s="70"/>
    </row>
    <row r="25" spans="1:29" s="57" customFormat="1" ht="12.75">
      <c r="A25" s="66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8"/>
      <c r="V25" s="68"/>
      <c r="W25" s="68"/>
      <c r="X25" s="68"/>
      <c r="Y25" s="68"/>
      <c r="Z25" s="69"/>
      <c r="AA25" s="69"/>
      <c r="AB25" s="69"/>
      <c r="AC25" s="70"/>
    </row>
    <row r="26" spans="1:29" s="57" customFormat="1" ht="12.75">
      <c r="A26" s="66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68"/>
      <c r="V26" s="68"/>
      <c r="W26" s="68"/>
      <c r="X26" s="68"/>
      <c r="Y26" s="68"/>
      <c r="Z26" s="73"/>
      <c r="AA26" s="68"/>
      <c r="AB26" s="68"/>
      <c r="AC26" s="70"/>
    </row>
    <row r="27" spans="1:29" s="57" customFormat="1" ht="12.75">
      <c r="A27" s="66"/>
      <c r="B27" s="66"/>
      <c r="C27" s="66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69"/>
      <c r="U27" s="69"/>
      <c r="V27" s="69"/>
      <c r="W27" s="69"/>
      <c r="X27" s="69"/>
      <c r="Y27" s="69"/>
      <c r="Z27" s="73"/>
      <c r="AA27" s="68"/>
      <c r="AB27" s="68"/>
      <c r="AC27" s="70"/>
    </row>
    <row r="28" spans="1:29" s="57" customFormat="1" ht="12.75">
      <c r="A28" s="66"/>
      <c r="B28" s="66"/>
      <c r="C28" s="66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68"/>
      <c r="U28" s="70"/>
      <c r="V28" s="70"/>
      <c r="W28" s="70"/>
      <c r="X28" s="70"/>
      <c r="Y28" s="70"/>
      <c r="Z28" s="75"/>
      <c r="AA28" s="75"/>
      <c r="AB28" s="75"/>
      <c r="AC28" s="7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B9" sqref="B9:AB9"/>
    </sheetView>
  </sheetViews>
  <sheetFormatPr defaultColWidth="9.140625" defaultRowHeight="12.75"/>
  <cols>
    <col min="1" max="1" width="3.00390625" style="0" bestFit="1" customWidth="1"/>
    <col min="2" max="2" width="19.00390625" style="0" customWidth="1"/>
    <col min="3" max="3" width="16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19" customWidth="1"/>
    <col min="33" max="33" width="8.8515625" style="0" customWidth="1"/>
  </cols>
  <sheetData>
    <row r="1" spans="14:15" ht="20.25">
      <c r="N1" s="14" t="s">
        <v>14</v>
      </c>
      <c r="O1" s="5"/>
    </row>
    <row r="2" spans="4:25" ht="12.75">
      <c r="D2" s="3" t="s">
        <v>2</v>
      </c>
      <c r="F2" s="3" t="s">
        <v>3</v>
      </c>
      <c r="G2" s="3"/>
      <c r="H2" s="3" t="s">
        <v>4</v>
      </c>
      <c r="I2" s="3"/>
      <c r="J2" s="3" t="s">
        <v>5</v>
      </c>
      <c r="K2" s="3"/>
      <c r="L2" s="3" t="s">
        <v>6</v>
      </c>
      <c r="M2" s="3"/>
      <c r="N2" s="3" t="s">
        <v>7</v>
      </c>
      <c r="O2" s="3"/>
      <c r="P2" s="3" t="s">
        <v>8</v>
      </c>
      <c r="Q2" s="3"/>
      <c r="R2" s="3" t="s">
        <v>9</v>
      </c>
      <c r="T2" s="7" t="s">
        <v>3</v>
      </c>
      <c r="U2" s="7" t="s">
        <v>4</v>
      </c>
      <c r="V2" s="7" t="s">
        <v>5</v>
      </c>
      <c r="W2" s="7" t="s">
        <v>7</v>
      </c>
      <c r="X2" s="7" t="s">
        <v>8</v>
      </c>
      <c r="Y2" s="7" t="s">
        <v>9</v>
      </c>
    </row>
    <row r="3" spans="1:29" ht="12.75">
      <c r="A3" s="3" t="s">
        <v>51</v>
      </c>
      <c r="B3" s="3" t="s">
        <v>0</v>
      </c>
      <c r="C3" s="3" t="s">
        <v>1</v>
      </c>
      <c r="D3" s="3" t="s">
        <v>17</v>
      </c>
      <c r="E3" s="3" t="s">
        <v>11</v>
      </c>
      <c r="F3" s="3" t="s">
        <v>17</v>
      </c>
      <c r="G3" s="3" t="s">
        <v>11</v>
      </c>
      <c r="H3" s="3" t="s">
        <v>17</v>
      </c>
      <c r="I3" s="3" t="s">
        <v>11</v>
      </c>
      <c r="J3" s="3" t="s">
        <v>17</v>
      </c>
      <c r="K3" s="3" t="s">
        <v>11</v>
      </c>
      <c r="L3" s="3" t="s">
        <v>17</v>
      </c>
      <c r="M3" s="3" t="s">
        <v>11</v>
      </c>
      <c r="N3" s="3" t="s">
        <v>17</v>
      </c>
      <c r="O3" s="3" t="s">
        <v>11</v>
      </c>
      <c r="P3" s="3" t="s">
        <v>17</v>
      </c>
      <c r="Q3" s="3" t="s">
        <v>11</v>
      </c>
      <c r="R3" s="3" t="s">
        <v>17</v>
      </c>
      <c r="S3" s="3" t="s">
        <v>11</v>
      </c>
      <c r="T3" s="3"/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4" t="s">
        <v>10</v>
      </c>
      <c r="AA3" s="3" t="s">
        <v>11</v>
      </c>
      <c r="AB3" s="4" t="s">
        <v>12</v>
      </c>
      <c r="AC3" s="19" t="s">
        <v>52</v>
      </c>
    </row>
    <row r="4" spans="1:29" ht="12.75">
      <c r="A4" s="6">
        <v>1</v>
      </c>
      <c r="B4" t="s">
        <v>27</v>
      </c>
      <c r="C4" t="s">
        <v>40</v>
      </c>
      <c r="D4" s="12">
        <v>6</v>
      </c>
      <c r="E4" s="1">
        <v>2</v>
      </c>
      <c r="F4" s="1">
        <v>6</v>
      </c>
      <c r="G4" s="16" t="s">
        <v>28</v>
      </c>
      <c r="H4" s="1">
        <v>6</v>
      </c>
      <c r="I4" s="16" t="s">
        <v>28</v>
      </c>
      <c r="J4" s="1">
        <v>6</v>
      </c>
      <c r="K4" s="16" t="s">
        <v>31</v>
      </c>
      <c r="L4" s="1">
        <v>6</v>
      </c>
      <c r="M4" s="1">
        <v>2</v>
      </c>
      <c r="N4" s="1">
        <v>6</v>
      </c>
      <c r="O4" s="16" t="s">
        <v>31</v>
      </c>
      <c r="P4" s="1">
        <v>6</v>
      </c>
      <c r="Q4" s="16" t="s">
        <v>48</v>
      </c>
      <c r="R4" s="16" t="s">
        <v>29</v>
      </c>
      <c r="S4" s="16" t="s">
        <v>30</v>
      </c>
      <c r="T4" s="2">
        <v>58</v>
      </c>
      <c r="U4" s="2">
        <v>22</v>
      </c>
      <c r="V4" s="2">
        <v>51</v>
      </c>
      <c r="W4" s="2">
        <v>57</v>
      </c>
      <c r="X4" s="2">
        <v>59</v>
      </c>
      <c r="Y4" s="2">
        <v>28</v>
      </c>
      <c r="Z4" s="2">
        <f aca="true" t="shared" si="0" ref="Z4:AA13">SUM(D4+F4+H4+J4+L4+N4+P4+R4)</f>
        <v>48</v>
      </c>
      <c r="AA4" s="2">
        <f t="shared" si="0"/>
        <v>17</v>
      </c>
      <c r="AB4" s="2">
        <f aca="true" t="shared" si="1" ref="AB4:AB13">SUM(T4:Y4)</f>
        <v>275</v>
      </c>
      <c r="AC4" s="19" t="s">
        <v>53</v>
      </c>
    </row>
    <row r="5" spans="1:29" ht="12.75">
      <c r="A5" s="6">
        <v>2</v>
      </c>
      <c r="B5" s="17" t="s">
        <v>67</v>
      </c>
      <c r="C5" s="17" t="s">
        <v>72</v>
      </c>
      <c r="D5" s="15" t="s">
        <v>29</v>
      </c>
      <c r="E5" s="16" t="s">
        <v>28</v>
      </c>
      <c r="F5" s="16" t="s">
        <v>29</v>
      </c>
      <c r="G5" s="16" t="s">
        <v>28</v>
      </c>
      <c r="H5" s="16" t="s">
        <v>29</v>
      </c>
      <c r="I5" s="16" t="s">
        <v>28</v>
      </c>
      <c r="J5" s="16" t="s">
        <v>29</v>
      </c>
      <c r="K5" s="16" t="s">
        <v>31</v>
      </c>
      <c r="L5" s="16" t="s">
        <v>29</v>
      </c>
      <c r="M5" s="16" t="s">
        <v>28</v>
      </c>
      <c r="N5" s="16" t="s">
        <v>29</v>
      </c>
      <c r="O5" s="16" t="s">
        <v>31</v>
      </c>
      <c r="P5" s="16" t="s">
        <v>29</v>
      </c>
      <c r="Q5" s="16" t="s">
        <v>48</v>
      </c>
      <c r="R5" s="16" t="s">
        <v>29</v>
      </c>
      <c r="S5" s="16" t="s">
        <v>30</v>
      </c>
      <c r="T5" s="2">
        <v>44</v>
      </c>
      <c r="U5" s="2">
        <v>4</v>
      </c>
      <c r="V5" s="2">
        <v>56</v>
      </c>
      <c r="W5" s="2">
        <v>48</v>
      </c>
      <c r="X5" s="2">
        <v>55</v>
      </c>
      <c r="Y5" s="2">
        <v>25</v>
      </c>
      <c r="Z5" s="2">
        <f t="shared" si="0"/>
        <v>48</v>
      </c>
      <c r="AA5" s="2">
        <f t="shared" si="0"/>
        <v>17</v>
      </c>
      <c r="AB5" s="2">
        <f t="shared" si="1"/>
        <v>232</v>
      </c>
      <c r="AC5" s="19" t="s">
        <v>54</v>
      </c>
    </row>
    <row r="6" spans="1:29" ht="12.75">
      <c r="A6" s="6">
        <v>3</v>
      </c>
      <c r="B6" s="17" t="s">
        <v>41</v>
      </c>
      <c r="C6" s="17" t="s">
        <v>42</v>
      </c>
      <c r="D6" s="15" t="s">
        <v>29</v>
      </c>
      <c r="E6" s="16" t="s">
        <v>28</v>
      </c>
      <c r="F6" s="16" t="s">
        <v>29</v>
      </c>
      <c r="G6" s="16" t="s">
        <v>28</v>
      </c>
      <c r="H6" s="16" t="s">
        <v>29</v>
      </c>
      <c r="I6" s="16" t="s">
        <v>28</v>
      </c>
      <c r="J6" s="16" t="s">
        <v>29</v>
      </c>
      <c r="K6" s="16" t="s">
        <v>31</v>
      </c>
      <c r="L6" s="16" t="s">
        <v>29</v>
      </c>
      <c r="M6" s="16" t="s">
        <v>28</v>
      </c>
      <c r="N6" s="16" t="s">
        <v>29</v>
      </c>
      <c r="O6" s="16" t="s">
        <v>31</v>
      </c>
      <c r="P6" s="16" t="s">
        <v>29</v>
      </c>
      <c r="Q6" s="16" t="s">
        <v>48</v>
      </c>
      <c r="R6" s="16" t="s">
        <v>49</v>
      </c>
      <c r="S6" s="16" t="s">
        <v>30</v>
      </c>
      <c r="T6" s="2">
        <v>57</v>
      </c>
      <c r="U6" s="2">
        <v>10</v>
      </c>
      <c r="V6" s="2">
        <v>53</v>
      </c>
      <c r="W6" s="2">
        <v>57</v>
      </c>
      <c r="X6" s="2">
        <v>51</v>
      </c>
      <c r="Y6" s="2">
        <v>17</v>
      </c>
      <c r="Z6" s="8">
        <f t="shared" si="0"/>
        <v>47</v>
      </c>
      <c r="AA6" s="2">
        <f t="shared" si="0"/>
        <v>17</v>
      </c>
      <c r="AB6" s="2">
        <f t="shared" si="1"/>
        <v>245</v>
      </c>
      <c r="AC6" s="19" t="s">
        <v>54</v>
      </c>
    </row>
    <row r="7" spans="1:28" ht="12.75">
      <c r="A7" s="6">
        <v>4</v>
      </c>
      <c r="B7" s="17" t="s">
        <v>68</v>
      </c>
      <c r="C7" s="17" t="s">
        <v>73</v>
      </c>
      <c r="D7" s="15" t="s">
        <v>29</v>
      </c>
      <c r="E7" s="16" t="s">
        <v>28</v>
      </c>
      <c r="F7" s="16" t="s">
        <v>29</v>
      </c>
      <c r="G7" s="16" t="s">
        <v>28</v>
      </c>
      <c r="H7" s="16" t="s">
        <v>49</v>
      </c>
      <c r="I7" s="16" t="s">
        <v>31</v>
      </c>
      <c r="J7" s="16" t="s">
        <v>29</v>
      </c>
      <c r="K7" s="16" t="s">
        <v>31</v>
      </c>
      <c r="L7" s="16" t="s">
        <v>29</v>
      </c>
      <c r="M7" s="16" t="s">
        <v>28</v>
      </c>
      <c r="N7" s="16" t="s">
        <v>29</v>
      </c>
      <c r="O7" s="16" t="s">
        <v>31</v>
      </c>
      <c r="P7" s="16" t="s">
        <v>29</v>
      </c>
      <c r="Q7" s="16" t="s">
        <v>48</v>
      </c>
      <c r="R7" s="16" t="s">
        <v>29</v>
      </c>
      <c r="S7" s="16" t="s">
        <v>30</v>
      </c>
      <c r="T7" s="2">
        <v>54</v>
      </c>
      <c r="U7" s="2">
        <v>11</v>
      </c>
      <c r="V7" s="2">
        <v>51</v>
      </c>
      <c r="W7" s="2">
        <v>46</v>
      </c>
      <c r="X7" s="2">
        <v>47</v>
      </c>
      <c r="Y7" s="2">
        <v>26</v>
      </c>
      <c r="Z7" s="8">
        <f t="shared" si="0"/>
        <v>47</v>
      </c>
      <c r="AA7" s="2">
        <f t="shared" si="0"/>
        <v>16</v>
      </c>
      <c r="AB7" s="2">
        <f t="shared" si="1"/>
        <v>235</v>
      </c>
    </row>
    <row r="8" spans="1:28" ht="12.75">
      <c r="A8" s="6">
        <v>5</v>
      </c>
      <c r="B8" s="17" t="s">
        <v>69</v>
      </c>
      <c r="C8" s="17" t="s">
        <v>39</v>
      </c>
      <c r="D8" s="15" t="s">
        <v>29</v>
      </c>
      <c r="E8" s="16" t="s">
        <v>28</v>
      </c>
      <c r="F8" s="16" t="s">
        <v>29</v>
      </c>
      <c r="G8" s="16" t="s">
        <v>28</v>
      </c>
      <c r="H8" s="16" t="s">
        <v>49</v>
      </c>
      <c r="I8" s="16" t="s">
        <v>28</v>
      </c>
      <c r="J8" s="16" t="s">
        <v>49</v>
      </c>
      <c r="K8" s="16" t="s">
        <v>31</v>
      </c>
      <c r="L8" s="16" t="s">
        <v>29</v>
      </c>
      <c r="M8" s="16" t="s">
        <v>28</v>
      </c>
      <c r="N8" s="16" t="s">
        <v>29</v>
      </c>
      <c r="O8" s="16" t="s">
        <v>31</v>
      </c>
      <c r="P8" s="16" t="s">
        <v>29</v>
      </c>
      <c r="Q8" s="16" t="s">
        <v>48</v>
      </c>
      <c r="R8" s="16" t="s">
        <v>29</v>
      </c>
      <c r="S8" s="16" t="s">
        <v>30</v>
      </c>
      <c r="T8" s="2">
        <v>59</v>
      </c>
      <c r="U8" s="2">
        <v>6</v>
      </c>
      <c r="V8" s="2">
        <v>40</v>
      </c>
      <c r="W8" s="2">
        <v>49</v>
      </c>
      <c r="X8" s="2">
        <v>54</v>
      </c>
      <c r="Y8" s="2">
        <v>23</v>
      </c>
      <c r="Z8" s="2">
        <f t="shared" si="0"/>
        <v>46</v>
      </c>
      <c r="AA8" s="2">
        <f t="shared" si="0"/>
        <v>17</v>
      </c>
      <c r="AB8" s="2">
        <f t="shared" si="1"/>
        <v>231</v>
      </c>
    </row>
    <row r="9" spans="1:28" ht="12.75">
      <c r="A9" s="6">
        <v>6</v>
      </c>
      <c r="B9" s="17" t="s">
        <v>33</v>
      </c>
      <c r="C9" s="17" t="s">
        <v>32</v>
      </c>
      <c r="D9" s="15" t="s">
        <v>29</v>
      </c>
      <c r="E9" s="16" t="s">
        <v>28</v>
      </c>
      <c r="F9" s="16" t="s">
        <v>29</v>
      </c>
      <c r="G9" s="16" t="s">
        <v>28</v>
      </c>
      <c r="H9" s="16" t="s">
        <v>28</v>
      </c>
      <c r="I9" s="16" t="s">
        <v>28</v>
      </c>
      <c r="J9" s="16" t="s">
        <v>29</v>
      </c>
      <c r="K9" s="16" t="s">
        <v>31</v>
      </c>
      <c r="L9" s="16" t="s">
        <v>29</v>
      </c>
      <c r="M9" s="16" t="s">
        <v>28</v>
      </c>
      <c r="N9" s="16" t="s">
        <v>29</v>
      </c>
      <c r="O9" s="16" t="s">
        <v>31</v>
      </c>
      <c r="P9" s="16" t="s">
        <v>29</v>
      </c>
      <c r="Q9" s="16" t="s">
        <v>48</v>
      </c>
      <c r="R9" s="16" t="s">
        <v>49</v>
      </c>
      <c r="S9" s="16" t="s">
        <v>30</v>
      </c>
      <c r="T9" s="2">
        <v>58</v>
      </c>
      <c r="U9" s="2">
        <v>0</v>
      </c>
      <c r="V9" s="2">
        <v>48</v>
      </c>
      <c r="W9" s="2">
        <v>51</v>
      </c>
      <c r="X9" s="2">
        <v>49</v>
      </c>
      <c r="Y9" s="2">
        <v>20</v>
      </c>
      <c r="Z9" s="13">
        <f t="shared" si="0"/>
        <v>43</v>
      </c>
      <c r="AA9" s="11">
        <f t="shared" si="0"/>
        <v>17</v>
      </c>
      <c r="AB9" s="11">
        <f t="shared" si="1"/>
        <v>226</v>
      </c>
    </row>
    <row r="10" spans="1:28" ht="12.75">
      <c r="A10" s="6">
        <v>7</v>
      </c>
      <c r="B10" s="17" t="s">
        <v>75</v>
      </c>
      <c r="C10" s="17" t="s">
        <v>36</v>
      </c>
      <c r="D10" s="15" t="s">
        <v>48</v>
      </c>
      <c r="E10" s="16" t="s">
        <v>28</v>
      </c>
      <c r="F10" s="16" t="s">
        <v>29</v>
      </c>
      <c r="G10" s="16" t="s">
        <v>28</v>
      </c>
      <c r="H10" s="16" t="s">
        <v>29</v>
      </c>
      <c r="I10" s="16" t="s">
        <v>28</v>
      </c>
      <c r="J10" s="16" t="s">
        <v>49</v>
      </c>
      <c r="K10" s="16" t="s">
        <v>31</v>
      </c>
      <c r="L10" s="16" t="s">
        <v>29</v>
      </c>
      <c r="M10" s="16" t="s">
        <v>28</v>
      </c>
      <c r="N10" s="16" t="s">
        <v>29</v>
      </c>
      <c r="O10" s="16" t="s">
        <v>31</v>
      </c>
      <c r="P10" s="16" t="s">
        <v>49</v>
      </c>
      <c r="Q10" s="16" t="s">
        <v>48</v>
      </c>
      <c r="R10" s="16" t="s">
        <v>30</v>
      </c>
      <c r="S10" s="16" t="s">
        <v>30</v>
      </c>
      <c r="T10" s="2">
        <v>39</v>
      </c>
      <c r="U10" s="2">
        <v>8</v>
      </c>
      <c r="V10" s="2">
        <v>42</v>
      </c>
      <c r="W10" s="2">
        <v>43</v>
      </c>
      <c r="X10" s="2">
        <v>41</v>
      </c>
      <c r="Y10" s="2">
        <v>11</v>
      </c>
      <c r="Z10" s="8">
        <f t="shared" si="0"/>
        <v>41</v>
      </c>
      <c r="AA10" s="2">
        <f t="shared" si="0"/>
        <v>17</v>
      </c>
      <c r="AB10" s="2">
        <f t="shared" si="1"/>
        <v>184</v>
      </c>
    </row>
    <row r="11" spans="1:28" ht="12.75">
      <c r="A11" s="6">
        <v>8</v>
      </c>
      <c r="B11" s="17" t="s">
        <v>70</v>
      </c>
      <c r="C11" s="17" t="s">
        <v>74</v>
      </c>
      <c r="D11" s="15" t="s">
        <v>49</v>
      </c>
      <c r="E11" s="1" t="s">
        <v>28</v>
      </c>
      <c r="F11" s="1" t="s">
        <v>29</v>
      </c>
      <c r="G11" s="16" t="s">
        <v>28</v>
      </c>
      <c r="H11" s="16" t="s">
        <v>49</v>
      </c>
      <c r="I11" s="16" t="s">
        <v>28</v>
      </c>
      <c r="J11" s="16" t="s">
        <v>49</v>
      </c>
      <c r="K11" s="16" t="s">
        <v>31</v>
      </c>
      <c r="L11" s="16" t="s">
        <v>30</v>
      </c>
      <c r="M11" s="16" t="s">
        <v>31</v>
      </c>
      <c r="N11" s="16" t="s">
        <v>49</v>
      </c>
      <c r="O11" s="16" t="s">
        <v>31</v>
      </c>
      <c r="P11" s="16" t="s">
        <v>29</v>
      </c>
      <c r="Q11" s="16" t="s">
        <v>48</v>
      </c>
      <c r="R11" s="16" t="s">
        <v>49</v>
      </c>
      <c r="S11" s="1" t="s">
        <v>30</v>
      </c>
      <c r="T11">
        <v>37</v>
      </c>
      <c r="U11">
        <v>10</v>
      </c>
      <c r="V11">
        <v>24</v>
      </c>
      <c r="W11">
        <v>28</v>
      </c>
      <c r="X11">
        <v>52</v>
      </c>
      <c r="Y11">
        <v>16</v>
      </c>
      <c r="Z11" s="9">
        <f t="shared" si="0"/>
        <v>40</v>
      </c>
      <c r="AA11" s="10">
        <f t="shared" si="0"/>
        <v>16</v>
      </c>
      <c r="AB11" s="11">
        <f t="shared" si="1"/>
        <v>167</v>
      </c>
    </row>
    <row r="12" spans="1:28" ht="12.75">
      <c r="A12" s="6">
        <v>9</v>
      </c>
      <c r="B12" s="17" t="s">
        <v>34</v>
      </c>
      <c r="C12" t="s">
        <v>35</v>
      </c>
      <c r="D12" s="15" t="s">
        <v>29</v>
      </c>
      <c r="E12" s="16" t="s">
        <v>28</v>
      </c>
      <c r="F12" s="16" t="s">
        <v>29</v>
      </c>
      <c r="G12" s="16" t="s">
        <v>28</v>
      </c>
      <c r="H12" s="16" t="s">
        <v>29</v>
      </c>
      <c r="I12" s="16" t="s">
        <v>28</v>
      </c>
      <c r="J12" s="16" t="s">
        <v>49</v>
      </c>
      <c r="K12" s="16" t="s">
        <v>31</v>
      </c>
      <c r="L12" s="16" t="s">
        <v>30</v>
      </c>
      <c r="M12" s="16" t="s">
        <v>28</v>
      </c>
      <c r="N12" s="16" t="s">
        <v>29</v>
      </c>
      <c r="O12" s="16" t="s">
        <v>31</v>
      </c>
      <c r="P12" s="16" t="s">
        <v>30</v>
      </c>
      <c r="Q12" s="16" t="s">
        <v>28</v>
      </c>
      <c r="R12" s="16" t="s">
        <v>48</v>
      </c>
      <c r="S12" s="16" t="s">
        <v>30</v>
      </c>
      <c r="T12" s="2">
        <v>38</v>
      </c>
      <c r="U12" s="2">
        <v>13</v>
      </c>
      <c r="V12" s="2">
        <v>19</v>
      </c>
      <c r="W12" s="2">
        <v>35</v>
      </c>
      <c r="X12" s="2">
        <v>23</v>
      </c>
      <c r="Y12" s="2">
        <v>8</v>
      </c>
      <c r="Z12" s="2">
        <f t="shared" si="0"/>
        <v>39</v>
      </c>
      <c r="AA12" s="2">
        <f t="shared" si="0"/>
        <v>15</v>
      </c>
      <c r="AB12" s="2">
        <f t="shared" si="1"/>
        <v>136</v>
      </c>
    </row>
    <row r="13" spans="1:29" ht="12.75">
      <c r="A13" s="6">
        <v>10</v>
      </c>
      <c r="B13" s="17" t="s">
        <v>71</v>
      </c>
      <c r="C13" s="17" t="s">
        <v>42</v>
      </c>
      <c r="D13" s="15" t="s">
        <v>50</v>
      </c>
      <c r="E13" s="16" t="s">
        <v>50</v>
      </c>
      <c r="F13" s="16" t="s">
        <v>48</v>
      </c>
      <c r="G13" s="16" t="s">
        <v>28</v>
      </c>
      <c r="H13" s="16" t="s">
        <v>28</v>
      </c>
      <c r="I13" s="16" t="s">
        <v>31</v>
      </c>
      <c r="J13" s="16" t="s">
        <v>30</v>
      </c>
      <c r="K13" s="16" t="s">
        <v>31</v>
      </c>
      <c r="L13" s="16" t="s">
        <v>29</v>
      </c>
      <c r="M13" s="16" t="s">
        <v>28</v>
      </c>
      <c r="N13" s="16" t="s">
        <v>29</v>
      </c>
      <c r="O13" s="16" t="s">
        <v>31</v>
      </c>
      <c r="P13" s="16" t="s">
        <v>48</v>
      </c>
      <c r="Q13" s="16" t="s">
        <v>30</v>
      </c>
      <c r="R13" s="16" t="s">
        <v>30</v>
      </c>
      <c r="S13" s="16" t="s">
        <v>30</v>
      </c>
      <c r="T13" s="2">
        <v>27</v>
      </c>
      <c r="U13" s="2">
        <v>7</v>
      </c>
      <c r="V13" s="2">
        <v>7</v>
      </c>
      <c r="W13" s="2">
        <v>39</v>
      </c>
      <c r="X13" s="2">
        <v>32</v>
      </c>
      <c r="Y13" s="2">
        <v>7</v>
      </c>
      <c r="Z13" s="8">
        <f t="shared" si="0"/>
        <v>28</v>
      </c>
      <c r="AA13" s="2">
        <f t="shared" si="0"/>
        <v>13</v>
      </c>
      <c r="AB13" s="2">
        <f t="shared" si="1"/>
        <v>119</v>
      </c>
      <c r="AC13"/>
    </row>
    <row r="14" ht="12.75">
      <c r="A14" s="6"/>
    </row>
    <row r="15" spans="2:29" ht="12.75">
      <c r="B15" s="66"/>
      <c r="C15" s="66"/>
      <c r="D15" s="99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0"/>
      <c r="Q15" s="100"/>
      <c r="R15" s="100"/>
      <c r="S15" s="100"/>
      <c r="T15" s="102"/>
      <c r="U15" s="103"/>
      <c r="V15" s="103"/>
      <c r="W15" s="103"/>
      <c r="X15" s="103"/>
      <c r="Y15" s="103"/>
      <c r="Z15" s="104"/>
      <c r="AA15" s="105"/>
      <c r="AB15" s="103"/>
      <c r="AC15" s="75"/>
    </row>
    <row r="16" spans="2:29" ht="12.75">
      <c r="B16" s="66"/>
      <c r="C16" s="66"/>
      <c r="D16" s="100"/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0"/>
      <c r="Q16" s="100"/>
      <c r="R16" s="100"/>
      <c r="S16" s="100"/>
      <c r="T16" s="102"/>
      <c r="U16" s="105"/>
      <c r="V16" s="105"/>
      <c r="W16" s="105"/>
      <c r="X16" s="105"/>
      <c r="Y16" s="105"/>
      <c r="Z16" s="106"/>
      <c r="AA16" s="103"/>
      <c r="AB16" s="103"/>
      <c r="AC16" s="107"/>
    </row>
    <row r="17" spans="2:29" ht="12.75">
      <c r="B17" s="66"/>
      <c r="C17" s="66"/>
      <c r="D17" s="100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0"/>
      <c r="Q17" s="100"/>
      <c r="R17" s="100"/>
      <c r="S17" s="100"/>
      <c r="T17" s="102"/>
      <c r="U17" s="103"/>
      <c r="V17" s="103"/>
      <c r="W17" s="103"/>
      <c r="X17" s="103"/>
      <c r="Y17" s="103"/>
      <c r="Z17" s="106"/>
      <c r="AA17" s="103"/>
      <c r="AB17" s="103"/>
      <c r="AC17" s="107"/>
    </row>
    <row r="18" spans="2:29" ht="12.75">
      <c r="B18" s="66"/>
      <c r="C18" s="66"/>
      <c r="D18" s="99"/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0"/>
      <c r="Q18" s="100"/>
      <c r="R18" s="100"/>
      <c r="S18" s="100"/>
      <c r="T18" s="102"/>
      <c r="U18" s="103"/>
      <c r="V18" s="103"/>
      <c r="W18" s="103"/>
      <c r="X18" s="103"/>
      <c r="Y18" s="103"/>
      <c r="Z18" s="104"/>
      <c r="AA18" s="105"/>
      <c r="AB18" s="103"/>
      <c r="AC18" s="107"/>
    </row>
    <row r="19" spans="2:29" ht="12.75">
      <c r="B19" s="66"/>
      <c r="C19" s="66"/>
      <c r="D19" s="100"/>
      <c r="E19" s="100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0"/>
      <c r="Q19" s="100"/>
      <c r="R19" s="100"/>
      <c r="S19" s="100"/>
      <c r="T19" s="102"/>
      <c r="U19" s="103"/>
      <c r="V19" s="103"/>
      <c r="W19" s="103"/>
      <c r="X19" s="103"/>
      <c r="Y19" s="103"/>
      <c r="Z19" s="106"/>
      <c r="AA19" s="103"/>
      <c r="AB19" s="103"/>
      <c r="AC19" s="75"/>
    </row>
    <row r="20" spans="2:29" ht="12.75">
      <c r="B20" s="66"/>
      <c r="C20" s="66"/>
      <c r="D20" s="100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0"/>
      <c r="Q20" s="100"/>
      <c r="R20" s="100"/>
      <c r="S20" s="100"/>
      <c r="T20" s="102"/>
      <c r="U20" s="105"/>
      <c r="V20" s="105"/>
      <c r="W20" s="105"/>
      <c r="X20" s="105"/>
      <c r="Y20" s="105"/>
      <c r="Z20" s="103"/>
      <c r="AA20" s="103"/>
      <c r="AB20" s="103"/>
      <c r="AC20" s="75"/>
    </row>
    <row r="21" spans="2:29" ht="12.75">
      <c r="B21" s="66"/>
      <c r="C21" s="66"/>
      <c r="D21" s="100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0"/>
      <c r="Q21" s="100"/>
      <c r="R21" s="100"/>
      <c r="S21" s="100"/>
      <c r="T21" s="102"/>
      <c r="U21" s="105"/>
      <c r="V21" s="105"/>
      <c r="W21" s="105"/>
      <c r="X21" s="105"/>
      <c r="Y21" s="105"/>
      <c r="Z21" s="103"/>
      <c r="AA21" s="103"/>
      <c r="AB21" s="103"/>
      <c r="AC21" s="75"/>
    </row>
    <row r="22" spans="2:29" ht="12.75">
      <c r="B22" s="66"/>
      <c r="C22" s="66"/>
      <c r="D22" s="100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0"/>
      <c r="Q22" s="100"/>
      <c r="R22" s="100"/>
      <c r="S22" s="100"/>
      <c r="T22" s="102"/>
      <c r="U22" s="103"/>
      <c r="V22" s="103"/>
      <c r="W22" s="103"/>
      <c r="X22" s="103"/>
      <c r="Y22" s="103"/>
      <c r="Z22" s="104"/>
      <c r="AA22" s="105"/>
      <c r="AB22" s="105"/>
      <c r="AC22" s="75"/>
    </row>
    <row r="23" spans="2:29" ht="12.75">
      <c r="B23" s="66"/>
      <c r="C23" s="66"/>
      <c r="D23" s="100"/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0"/>
      <c r="Q23" s="100"/>
      <c r="R23" s="100"/>
      <c r="S23" s="100"/>
      <c r="T23" s="102"/>
      <c r="U23" s="105"/>
      <c r="V23" s="105"/>
      <c r="W23" s="105"/>
      <c r="X23" s="105"/>
      <c r="Y23" s="105"/>
      <c r="Z23" s="104"/>
      <c r="AA23" s="105"/>
      <c r="AB23" s="105"/>
      <c r="AC23" s="75"/>
    </row>
    <row r="24" spans="2:29" ht="12.75">
      <c r="B24" s="66"/>
      <c r="C24" s="66"/>
      <c r="D24" s="100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0"/>
      <c r="Q24" s="100"/>
      <c r="R24" s="100"/>
      <c r="S24" s="100"/>
      <c r="T24" s="102"/>
      <c r="U24" s="105"/>
      <c r="V24" s="105"/>
      <c r="W24" s="105"/>
      <c r="X24" s="105"/>
      <c r="Y24" s="105"/>
      <c r="Z24" s="104"/>
      <c r="AA24" s="105"/>
      <c r="AB24" s="105"/>
      <c r="AC24" s="75"/>
    </row>
    <row r="25" spans="2:29" ht="12.75">
      <c r="B25" s="66"/>
      <c r="C25" s="66"/>
      <c r="D25" s="100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0"/>
      <c r="Q25" s="100"/>
      <c r="R25" s="100"/>
      <c r="S25" s="100"/>
      <c r="T25" s="102"/>
      <c r="U25" s="105"/>
      <c r="V25" s="105"/>
      <c r="W25" s="105"/>
      <c r="X25" s="105"/>
      <c r="Y25" s="105"/>
      <c r="Z25" s="104"/>
      <c r="AA25" s="105"/>
      <c r="AB25" s="105"/>
      <c r="AC25" s="75"/>
    </row>
    <row r="26" spans="2:29" ht="12.75">
      <c r="B26" s="66"/>
      <c r="C26" s="66"/>
      <c r="D26" s="100"/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0"/>
      <c r="Q26" s="100"/>
      <c r="R26" s="100"/>
      <c r="S26" s="100"/>
      <c r="T26" s="102"/>
      <c r="U26" s="103"/>
      <c r="V26" s="103"/>
      <c r="W26" s="103"/>
      <c r="X26" s="103"/>
      <c r="Y26" s="103"/>
      <c r="Z26" s="104"/>
      <c r="AA26" s="105"/>
      <c r="AB26" s="105"/>
      <c r="AC26" s="75"/>
    </row>
    <row r="27" spans="2:29" ht="12.75">
      <c r="B27" s="66"/>
      <c r="C27" s="66"/>
      <c r="D27" s="100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0"/>
      <c r="Q27" s="100"/>
      <c r="R27" s="100"/>
      <c r="S27" s="100"/>
      <c r="T27" s="102"/>
      <c r="U27" s="103"/>
      <c r="V27" s="103"/>
      <c r="W27" s="103"/>
      <c r="X27" s="103"/>
      <c r="Y27" s="103"/>
      <c r="Z27" s="104"/>
      <c r="AA27" s="105"/>
      <c r="AB27" s="105"/>
      <c r="AC27" s="75"/>
    </row>
    <row r="28" spans="2:29" ht="12.75">
      <c r="B28" s="66"/>
      <c r="C28" s="66"/>
      <c r="D28" s="99"/>
      <c r="E28" s="99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99"/>
      <c r="Q28" s="99"/>
      <c r="R28" s="99"/>
      <c r="S28" s="99"/>
      <c r="T28" s="102"/>
      <c r="U28" s="75"/>
      <c r="V28" s="75"/>
      <c r="W28" s="75"/>
      <c r="X28" s="75"/>
      <c r="Y28" s="75"/>
      <c r="Z28" s="75"/>
      <c r="AA28" s="75"/>
      <c r="AB28" s="75"/>
      <c r="AC28" s="75"/>
    </row>
    <row r="29" spans="2:29" ht="12.75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75"/>
    </row>
    <row r="30" spans="2:29" ht="12.7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107"/>
    </row>
    <row r="31" spans="2:29" ht="12.7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10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2" sqref="A2:AC10"/>
    </sheetView>
  </sheetViews>
  <sheetFormatPr defaultColWidth="9.140625" defaultRowHeight="12.75"/>
  <cols>
    <col min="1" max="1" width="2.8515625" style="6" bestFit="1" customWidth="1"/>
    <col min="2" max="2" width="19.00390625" style="0" customWidth="1"/>
    <col min="3" max="3" width="16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</cols>
  <sheetData>
    <row r="1" spans="14:15" ht="20.25">
      <c r="N1" s="14" t="s">
        <v>15</v>
      </c>
      <c r="O1" s="5"/>
    </row>
    <row r="2" spans="4:29" ht="12.75">
      <c r="D2" s="3" t="s">
        <v>2</v>
      </c>
      <c r="F2" s="3" t="s">
        <v>3</v>
      </c>
      <c r="G2" s="3"/>
      <c r="H2" s="3" t="s">
        <v>4</v>
      </c>
      <c r="I2" s="3"/>
      <c r="J2" s="3" t="s">
        <v>5</v>
      </c>
      <c r="K2" s="3"/>
      <c r="L2" s="3" t="s">
        <v>6</v>
      </c>
      <c r="M2" s="3"/>
      <c r="N2" s="3" t="s">
        <v>7</v>
      </c>
      <c r="O2" s="3"/>
      <c r="P2" s="3" t="s">
        <v>8</v>
      </c>
      <c r="Q2" s="3"/>
      <c r="R2" s="3" t="s">
        <v>9</v>
      </c>
      <c r="T2" s="34" t="s">
        <v>3</v>
      </c>
      <c r="U2" s="34" t="s">
        <v>4</v>
      </c>
      <c r="V2" s="34" t="s">
        <v>5</v>
      </c>
      <c r="W2" s="34" t="s">
        <v>7</v>
      </c>
      <c r="X2" s="34" t="s">
        <v>8</v>
      </c>
      <c r="Y2" s="34" t="s">
        <v>9</v>
      </c>
      <c r="AC2" s="19"/>
    </row>
    <row r="3" spans="1:29" ht="12.75">
      <c r="A3" s="20" t="s">
        <v>51</v>
      </c>
      <c r="B3" s="3" t="s">
        <v>0</v>
      </c>
      <c r="C3" s="3" t="s">
        <v>1</v>
      </c>
      <c r="D3" s="3" t="s">
        <v>17</v>
      </c>
      <c r="E3" s="3" t="s">
        <v>11</v>
      </c>
      <c r="F3" s="3" t="s">
        <v>17</v>
      </c>
      <c r="G3" s="3" t="s">
        <v>11</v>
      </c>
      <c r="H3" s="3" t="s">
        <v>17</v>
      </c>
      <c r="I3" s="3" t="s">
        <v>11</v>
      </c>
      <c r="J3" s="3" t="s">
        <v>17</v>
      </c>
      <c r="K3" s="3" t="s">
        <v>11</v>
      </c>
      <c r="L3" s="3" t="s">
        <v>17</v>
      </c>
      <c r="M3" s="3" t="s">
        <v>11</v>
      </c>
      <c r="N3" s="3" t="s">
        <v>17</v>
      </c>
      <c r="O3" s="3" t="s">
        <v>11</v>
      </c>
      <c r="P3" s="3" t="s">
        <v>17</v>
      </c>
      <c r="Q3" s="3" t="s">
        <v>11</v>
      </c>
      <c r="R3" s="3" t="s">
        <v>17</v>
      </c>
      <c r="S3" s="3" t="s">
        <v>11</v>
      </c>
      <c r="T3" s="121"/>
      <c r="U3" s="123" t="s">
        <v>18</v>
      </c>
      <c r="V3" s="123" t="s">
        <v>19</v>
      </c>
      <c r="W3" s="123" t="s">
        <v>20</v>
      </c>
      <c r="X3" s="123" t="s">
        <v>21</v>
      </c>
      <c r="Y3" s="124" t="s">
        <v>22</v>
      </c>
      <c r="Z3" s="152" t="s">
        <v>10</v>
      </c>
      <c r="AA3" s="144" t="s">
        <v>11</v>
      </c>
      <c r="AB3" s="145" t="s">
        <v>12</v>
      </c>
      <c r="AC3" s="19" t="s">
        <v>52</v>
      </c>
    </row>
    <row r="4" spans="1:29" ht="12.75">
      <c r="A4" s="18">
        <v>1</v>
      </c>
      <c r="B4" s="17" t="s">
        <v>76</v>
      </c>
      <c r="C4" s="17" t="s">
        <v>73</v>
      </c>
      <c r="D4" s="109">
        <v>6</v>
      </c>
      <c r="E4" s="40">
        <v>2</v>
      </c>
      <c r="F4" s="40">
        <v>6</v>
      </c>
      <c r="G4" s="59" t="s">
        <v>28</v>
      </c>
      <c r="H4" s="40">
        <v>6</v>
      </c>
      <c r="I4" s="59" t="s">
        <v>28</v>
      </c>
      <c r="J4" s="40">
        <v>6</v>
      </c>
      <c r="K4" s="59" t="s">
        <v>31</v>
      </c>
      <c r="L4" s="40">
        <v>6</v>
      </c>
      <c r="M4" s="40">
        <v>2</v>
      </c>
      <c r="N4" s="40">
        <v>6</v>
      </c>
      <c r="O4" s="59" t="s">
        <v>31</v>
      </c>
      <c r="P4" s="40">
        <v>6</v>
      </c>
      <c r="Q4" s="59" t="s">
        <v>48</v>
      </c>
      <c r="R4" s="59" t="s">
        <v>29</v>
      </c>
      <c r="S4" s="96" t="s">
        <v>30</v>
      </c>
      <c r="T4" s="118">
        <v>54</v>
      </c>
      <c r="U4" s="119">
        <v>5</v>
      </c>
      <c r="V4" s="119">
        <v>41</v>
      </c>
      <c r="W4" s="119">
        <v>59</v>
      </c>
      <c r="X4" s="119">
        <v>55</v>
      </c>
      <c r="Y4" s="120">
        <v>24</v>
      </c>
      <c r="Z4" s="83">
        <f aca="true" t="shared" si="0" ref="Z4:AA8">SUM(D4+F4+H4+J4+L4+N4+P4+R4)</f>
        <v>48</v>
      </c>
      <c r="AA4" s="46">
        <f t="shared" si="0"/>
        <v>17</v>
      </c>
      <c r="AB4" s="50">
        <f>SUM(T4:Y4)</f>
        <v>238</v>
      </c>
      <c r="AC4" s="136" t="s">
        <v>54</v>
      </c>
    </row>
    <row r="5" spans="1:29" ht="12.75">
      <c r="A5" s="18">
        <v>2</v>
      </c>
      <c r="B5" s="17" t="s">
        <v>43</v>
      </c>
      <c r="C5" s="17" t="s">
        <v>42</v>
      </c>
      <c r="D5" s="44" t="s">
        <v>29</v>
      </c>
      <c r="E5" s="45" t="s">
        <v>28</v>
      </c>
      <c r="F5" s="45" t="s">
        <v>29</v>
      </c>
      <c r="G5" s="45" t="s">
        <v>28</v>
      </c>
      <c r="H5" s="45" t="s">
        <v>29</v>
      </c>
      <c r="I5" s="45" t="s">
        <v>28</v>
      </c>
      <c r="J5" s="45" t="s">
        <v>29</v>
      </c>
      <c r="K5" s="45" t="s">
        <v>31</v>
      </c>
      <c r="L5" s="45" t="s">
        <v>29</v>
      </c>
      <c r="M5" s="45" t="s">
        <v>28</v>
      </c>
      <c r="N5" s="45" t="s">
        <v>29</v>
      </c>
      <c r="O5" s="45" t="s">
        <v>31</v>
      </c>
      <c r="P5" s="45" t="s">
        <v>29</v>
      </c>
      <c r="Q5" s="45" t="s">
        <v>48</v>
      </c>
      <c r="R5" s="45" t="s">
        <v>29</v>
      </c>
      <c r="S5" s="97" t="s">
        <v>30</v>
      </c>
      <c r="T5" s="83">
        <v>56</v>
      </c>
      <c r="U5" s="46">
        <v>8</v>
      </c>
      <c r="V5" s="46">
        <v>39</v>
      </c>
      <c r="W5" s="46">
        <v>52</v>
      </c>
      <c r="X5" s="46">
        <v>56</v>
      </c>
      <c r="Y5" s="50">
        <v>23</v>
      </c>
      <c r="Z5" s="83">
        <f t="shared" si="0"/>
        <v>48</v>
      </c>
      <c r="AA5" s="46">
        <f t="shared" si="0"/>
        <v>17</v>
      </c>
      <c r="AB5" s="50">
        <f>SUM(T5:Y5)</f>
        <v>234</v>
      </c>
      <c r="AC5" s="136"/>
    </row>
    <row r="6" spans="1:29" ht="12.75">
      <c r="A6" s="18">
        <v>3</v>
      </c>
      <c r="B6" s="17" t="s">
        <v>77</v>
      </c>
      <c r="C6" s="17" t="s">
        <v>80</v>
      </c>
      <c r="D6" s="44" t="s">
        <v>29</v>
      </c>
      <c r="E6" s="45" t="s">
        <v>28</v>
      </c>
      <c r="F6" s="45" t="s">
        <v>29</v>
      </c>
      <c r="G6" s="45" t="s">
        <v>28</v>
      </c>
      <c r="H6" s="45" t="s">
        <v>29</v>
      </c>
      <c r="I6" s="45" t="s">
        <v>28</v>
      </c>
      <c r="J6" s="45" t="s">
        <v>29</v>
      </c>
      <c r="K6" s="45" t="s">
        <v>31</v>
      </c>
      <c r="L6" s="45" t="s">
        <v>29</v>
      </c>
      <c r="M6" s="45" t="s">
        <v>28</v>
      </c>
      <c r="N6" s="45" t="s">
        <v>29</v>
      </c>
      <c r="O6" s="45" t="s">
        <v>31</v>
      </c>
      <c r="P6" s="45" t="s">
        <v>49</v>
      </c>
      <c r="Q6" s="45" t="s">
        <v>30</v>
      </c>
      <c r="R6" s="45" t="s">
        <v>49</v>
      </c>
      <c r="S6" s="97" t="s">
        <v>30</v>
      </c>
      <c r="T6" s="83">
        <v>58</v>
      </c>
      <c r="U6" s="46">
        <v>7</v>
      </c>
      <c r="V6" s="46">
        <v>53</v>
      </c>
      <c r="W6" s="46">
        <v>54</v>
      </c>
      <c r="X6" s="46">
        <v>47</v>
      </c>
      <c r="Y6" s="50">
        <v>26</v>
      </c>
      <c r="Z6" s="153">
        <f t="shared" si="0"/>
        <v>46</v>
      </c>
      <c r="AA6" s="46">
        <f t="shared" si="0"/>
        <v>16</v>
      </c>
      <c r="AB6" s="50">
        <f>SUM(T6:Y6)</f>
        <v>245</v>
      </c>
      <c r="AC6" s="136"/>
    </row>
    <row r="7" spans="1:29" ht="12.75">
      <c r="A7" s="18">
        <v>4</v>
      </c>
      <c r="B7" s="17" t="s">
        <v>78</v>
      </c>
      <c r="C7" s="17" t="s">
        <v>37</v>
      </c>
      <c r="D7" s="44" t="s">
        <v>29</v>
      </c>
      <c r="E7" s="45" t="s">
        <v>28</v>
      </c>
      <c r="F7" s="45" t="s">
        <v>29</v>
      </c>
      <c r="G7" s="45" t="s">
        <v>28</v>
      </c>
      <c r="H7" s="45" t="s">
        <v>29</v>
      </c>
      <c r="I7" s="45" t="s">
        <v>28</v>
      </c>
      <c r="J7" s="45" t="s">
        <v>29</v>
      </c>
      <c r="K7" s="45" t="s">
        <v>31</v>
      </c>
      <c r="L7" s="45" t="s">
        <v>29</v>
      </c>
      <c r="M7" s="45" t="s">
        <v>28</v>
      </c>
      <c r="N7" s="45" t="s">
        <v>29</v>
      </c>
      <c r="O7" s="45" t="s">
        <v>31</v>
      </c>
      <c r="P7" s="45" t="s">
        <v>49</v>
      </c>
      <c r="Q7" s="45" t="s">
        <v>30</v>
      </c>
      <c r="R7" s="45" t="s">
        <v>29</v>
      </c>
      <c r="S7" s="97" t="s">
        <v>30</v>
      </c>
      <c r="T7" s="83">
        <v>52</v>
      </c>
      <c r="U7" s="46">
        <v>10</v>
      </c>
      <c r="V7" s="46">
        <v>53</v>
      </c>
      <c r="W7" s="46">
        <v>41</v>
      </c>
      <c r="X7" s="46">
        <v>46</v>
      </c>
      <c r="Y7" s="50">
        <v>22</v>
      </c>
      <c r="Z7" s="153">
        <f t="shared" si="0"/>
        <v>47</v>
      </c>
      <c r="AA7" s="46">
        <f t="shared" si="0"/>
        <v>16</v>
      </c>
      <c r="AB7" s="50">
        <f>SUM(T7:Y7)</f>
        <v>224</v>
      </c>
      <c r="AC7" s="136"/>
    </row>
    <row r="8" spans="1:29" ht="12.75">
      <c r="A8" s="18">
        <v>5</v>
      </c>
      <c r="B8" s="17" t="s">
        <v>79</v>
      </c>
      <c r="C8" s="17" t="s">
        <v>80</v>
      </c>
      <c r="D8" s="44" t="s">
        <v>29</v>
      </c>
      <c r="E8" s="45" t="s">
        <v>28</v>
      </c>
      <c r="F8" s="45" t="s">
        <v>29</v>
      </c>
      <c r="G8" s="45" t="s">
        <v>28</v>
      </c>
      <c r="H8" s="45" t="s">
        <v>30</v>
      </c>
      <c r="I8" s="45" t="s">
        <v>28</v>
      </c>
      <c r="J8" s="45" t="s">
        <v>31</v>
      </c>
      <c r="K8" s="45" t="s">
        <v>31</v>
      </c>
      <c r="L8" s="45" t="s">
        <v>29</v>
      </c>
      <c r="M8" s="45" t="s">
        <v>28</v>
      </c>
      <c r="N8" s="45" t="s">
        <v>29</v>
      </c>
      <c r="O8" s="45" t="s">
        <v>31</v>
      </c>
      <c r="P8" s="45" t="s">
        <v>29</v>
      </c>
      <c r="Q8" s="45" t="s">
        <v>48</v>
      </c>
      <c r="R8" s="45" t="s">
        <v>29</v>
      </c>
      <c r="S8" s="97" t="s">
        <v>30</v>
      </c>
      <c r="T8" s="83">
        <v>56</v>
      </c>
      <c r="U8" s="46">
        <v>0</v>
      </c>
      <c r="V8" s="46">
        <v>7</v>
      </c>
      <c r="W8" s="46">
        <v>54</v>
      </c>
      <c r="X8" s="46">
        <v>55</v>
      </c>
      <c r="Y8" s="50">
        <v>24</v>
      </c>
      <c r="Z8" s="83">
        <f t="shared" si="0"/>
        <v>40</v>
      </c>
      <c r="AA8" s="46">
        <f t="shared" si="0"/>
        <v>17</v>
      </c>
      <c r="AB8" s="50">
        <f>SUM(T8:Y8)</f>
        <v>196</v>
      </c>
      <c r="AC8" s="136"/>
    </row>
    <row r="9" spans="4:29" ht="12.75">
      <c r="D9" s="149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1"/>
      <c r="T9" s="146"/>
      <c r="U9" s="147"/>
      <c r="V9" s="147"/>
      <c r="W9" s="147"/>
      <c r="X9" s="147"/>
      <c r="Y9" s="154"/>
      <c r="Z9" s="155"/>
      <c r="AA9" s="54"/>
      <c r="AB9" s="148"/>
      <c r="AC9" s="136"/>
    </row>
    <row r="10" spans="4:29" ht="12.75"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9"/>
      <c r="U10" s="139"/>
      <c r="V10" s="139"/>
      <c r="W10" s="139"/>
      <c r="X10" s="139"/>
      <c r="Y10" s="139"/>
      <c r="Z10" s="140"/>
      <c r="AA10" s="139"/>
      <c r="AB10" s="139"/>
      <c r="AC10" s="136"/>
    </row>
    <row r="11" spans="4:29" ht="12.75">
      <c r="D11" s="138"/>
      <c r="E11" s="137"/>
      <c r="F11" s="137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7"/>
      <c r="T11" s="26"/>
      <c r="U11" s="26"/>
      <c r="V11" s="26"/>
      <c r="W11" s="26"/>
      <c r="X11" s="26"/>
      <c r="Y11" s="26"/>
      <c r="Z11" s="142"/>
      <c r="AA11" s="143"/>
      <c r="AB11" s="141"/>
      <c r="AC11" s="136"/>
    </row>
    <row r="12" spans="2:29" ht="12.75">
      <c r="B12" s="17"/>
      <c r="C12" s="1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9"/>
      <c r="U12" s="139"/>
      <c r="V12" s="139"/>
      <c r="W12" s="139"/>
      <c r="X12" s="139"/>
      <c r="Y12" s="139"/>
      <c r="Z12" s="139"/>
      <c r="AA12" s="139"/>
      <c r="AB12" s="139"/>
      <c r="AC12" s="136"/>
    </row>
    <row r="13" spans="4:29" ht="12.75"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9"/>
      <c r="U13" s="139"/>
      <c r="V13" s="139"/>
      <c r="W13" s="139"/>
      <c r="X13" s="139"/>
      <c r="Y13" s="139"/>
      <c r="Z13" s="140"/>
      <c r="AA13" s="139"/>
      <c r="AB13" s="139"/>
      <c r="AC13" s="26"/>
    </row>
    <row r="14" spans="2:29" ht="12.75">
      <c r="B14" s="66"/>
      <c r="C14" s="66"/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0"/>
      <c r="Q14" s="100"/>
      <c r="R14" s="100"/>
      <c r="S14" s="100"/>
      <c r="T14" s="102"/>
      <c r="U14" s="105"/>
      <c r="V14" s="105"/>
      <c r="W14" s="105"/>
      <c r="X14" s="105"/>
      <c r="Y14" s="105"/>
      <c r="Z14" s="103"/>
      <c r="AA14" s="103"/>
      <c r="AB14" s="103"/>
      <c r="AC14" s="75"/>
    </row>
    <row r="15" spans="2:29" ht="12.75">
      <c r="B15" s="66"/>
      <c r="C15" s="66"/>
      <c r="D15" s="99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0"/>
      <c r="Q15" s="100"/>
      <c r="R15" s="100"/>
      <c r="S15" s="100"/>
      <c r="T15" s="102"/>
      <c r="U15" s="103"/>
      <c r="V15" s="103"/>
      <c r="W15" s="103"/>
      <c r="X15" s="103"/>
      <c r="Y15" s="103"/>
      <c r="Z15" s="104"/>
      <c r="AA15" s="105"/>
      <c r="AB15" s="103"/>
      <c r="AC15" s="75"/>
    </row>
    <row r="16" spans="2:29" ht="12.75">
      <c r="B16" s="66"/>
      <c r="C16" s="66"/>
      <c r="D16" s="100"/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0"/>
      <c r="Q16" s="100"/>
      <c r="R16" s="100"/>
      <c r="S16" s="100"/>
      <c r="T16" s="102"/>
      <c r="U16" s="105"/>
      <c r="V16" s="105"/>
      <c r="W16" s="105"/>
      <c r="X16" s="105"/>
      <c r="Y16" s="105"/>
      <c r="Z16" s="106"/>
      <c r="AA16" s="103"/>
      <c r="AB16" s="103"/>
      <c r="AC16" s="107"/>
    </row>
    <row r="17" spans="2:29" ht="12.75">
      <c r="B17" s="66"/>
      <c r="C17" s="66"/>
      <c r="D17" s="100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0"/>
      <c r="Q17" s="100"/>
      <c r="R17" s="100"/>
      <c r="S17" s="100"/>
      <c r="T17" s="102"/>
      <c r="U17" s="103"/>
      <c r="V17" s="103"/>
      <c r="W17" s="103"/>
      <c r="X17" s="103"/>
      <c r="Y17" s="103"/>
      <c r="Z17" s="106"/>
      <c r="AA17" s="103"/>
      <c r="AB17" s="103"/>
      <c r="AC17" s="107"/>
    </row>
    <row r="18" spans="2:29" ht="12.75">
      <c r="B18" s="66"/>
      <c r="C18" s="66"/>
      <c r="D18" s="99"/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0"/>
      <c r="Q18" s="100"/>
      <c r="R18" s="100"/>
      <c r="S18" s="100"/>
      <c r="T18" s="102"/>
      <c r="U18" s="103"/>
      <c r="V18" s="103"/>
      <c r="W18" s="103"/>
      <c r="X18" s="103"/>
      <c r="Y18" s="103"/>
      <c r="Z18" s="104"/>
      <c r="AA18" s="105"/>
      <c r="AB18" s="103"/>
      <c r="AC18" s="107"/>
    </row>
    <row r="19" spans="2:29" ht="12.75">
      <c r="B19" s="66"/>
      <c r="C19" s="66"/>
      <c r="D19" s="100"/>
      <c r="E19" s="100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0"/>
      <c r="Q19" s="100"/>
      <c r="R19" s="100"/>
      <c r="S19" s="100"/>
      <c r="T19" s="102"/>
      <c r="U19" s="103"/>
      <c r="V19" s="103"/>
      <c r="W19" s="103"/>
      <c r="X19" s="103"/>
      <c r="Y19" s="103"/>
      <c r="Z19" s="106"/>
      <c r="AA19" s="103"/>
      <c r="AB19" s="103"/>
      <c r="AC19" s="75"/>
    </row>
    <row r="20" spans="2:29" ht="12.75">
      <c r="B20" s="66"/>
      <c r="C20" s="66"/>
      <c r="D20" s="100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0"/>
      <c r="Q20" s="100"/>
      <c r="R20" s="100"/>
      <c r="S20" s="100"/>
      <c r="T20" s="102"/>
      <c r="U20" s="105"/>
      <c r="V20" s="105"/>
      <c r="W20" s="105"/>
      <c r="X20" s="105"/>
      <c r="Y20" s="105"/>
      <c r="Z20" s="103"/>
      <c r="AA20" s="103"/>
      <c r="AB20" s="103"/>
      <c r="AC20" s="75"/>
    </row>
    <row r="21" spans="2:29" ht="12.75">
      <c r="B21" s="66"/>
      <c r="C21" s="66"/>
      <c r="D21" s="100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0"/>
      <c r="Q21" s="100"/>
      <c r="R21" s="100"/>
      <c r="S21" s="100"/>
      <c r="T21" s="102"/>
      <c r="U21" s="105"/>
      <c r="V21" s="105"/>
      <c r="W21" s="105"/>
      <c r="X21" s="105"/>
      <c r="Y21" s="105"/>
      <c r="Z21" s="103"/>
      <c r="AA21" s="103"/>
      <c r="AB21" s="103"/>
      <c r="AC21" s="75"/>
    </row>
    <row r="22" spans="2:29" ht="12.75">
      <c r="B22" s="66"/>
      <c r="C22" s="66"/>
      <c r="D22" s="100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0"/>
      <c r="Q22" s="100"/>
      <c r="R22" s="100"/>
      <c r="S22" s="100"/>
      <c r="T22" s="102"/>
      <c r="U22" s="103"/>
      <c r="V22" s="103"/>
      <c r="W22" s="103"/>
      <c r="X22" s="103"/>
      <c r="Y22" s="103"/>
      <c r="Z22" s="104"/>
      <c r="AA22" s="105"/>
      <c r="AB22" s="105"/>
      <c r="AC22" s="75"/>
    </row>
    <row r="23" spans="2:29" ht="12.75">
      <c r="B23" s="66"/>
      <c r="C23" s="66"/>
      <c r="D23" s="100"/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0"/>
      <c r="Q23" s="100"/>
      <c r="R23" s="100"/>
      <c r="S23" s="100"/>
      <c r="T23" s="102"/>
      <c r="U23" s="105"/>
      <c r="V23" s="105"/>
      <c r="W23" s="105"/>
      <c r="X23" s="105"/>
      <c r="Y23" s="105"/>
      <c r="Z23" s="104"/>
      <c r="AA23" s="105"/>
      <c r="AB23" s="105"/>
      <c r="AC23" s="75"/>
    </row>
    <row r="24" spans="2:29" ht="12.75">
      <c r="B24" s="66"/>
      <c r="C24" s="66"/>
      <c r="D24" s="100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0"/>
      <c r="Q24" s="100"/>
      <c r="R24" s="100"/>
      <c r="S24" s="100"/>
      <c r="T24" s="102"/>
      <c r="U24" s="105"/>
      <c r="V24" s="105"/>
      <c r="W24" s="105"/>
      <c r="X24" s="105"/>
      <c r="Y24" s="105"/>
      <c r="Z24" s="104"/>
      <c r="AA24" s="105"/>
      <c r="AB24" s="105"/>
      <c r="AC24" s="75"/>
    </row>
    <row r="25" spans="2:29" ht="12.75">
      <c r="B25" s="66"/>
      <c r="C25" s="66"/>
      <c r="D25" s="100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0"/>
      <c r="Q25" s="100"/>
      <c r="R25" s="100"/>
      <c r="S25" s="100"/>
      <c r="T25" s="102"/>
      <c r="U25" s="105"/>
      <c r="V25" s="105"/>
      <c r="W25" s="105"/>
      <c r="X25" s="105"/>
      <c r="Y25" s="105"/>
      <c r="Z25" s="104"/>
      <c r="AA25" s="105"/>
      <c r="AB25" s="105"/>
      <c r="AC25" s="75"/>
    </row>
    <row r="26" spans="2:29" ht="12.75">
      <c r="B26" s="66"/>
      <c r="C26" s="66"/>
      <c r="D26" s="100"/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0"/>
      <c r="Q26" s="100"/>
      <c r="R26" s="100"/>
      <c r="S26" s="100"/>
      <c r="T26" s="102"/>
      <c r="U26" s="103"/>
      <c r="V26" s="103"/>
      <c r="W26" s="103"/>
      <c r="X26" s="103"/>
      <c r="Y26" s="103"/>
      <c r="Z26" s="104"/>
      <c r="AA26" s="105"/>
      <c r="AB26" s="105"/>
      <c r="AC26" s="75"/>
    </row>
    <row r="27" spans="2:29" ht="12.75">
      <c r="B27" s="66"/>
      <c r="C27" s="66"/>
      <c r="D27" s="100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0"/>
      <c r="Q27" s="100"/>
      <c r="R27" s="100"/>
      <c r="S27" s="100"/>
      <c r="T27" s="102"/>
      <c r="U27" s="103"/>
      <c r="V27" s="103"/>
      <c r="W27" s="103"/>
      <c r="X27" s="103"/>
      <c r="Y27" s="103"/>
      <c r="Z27" s="104"/>
      <c r="AA27" s="105"/>
      <c r="AB27" s="105"/>
      <c r="AC27" s="75"/>
    </row>
    <row r="28" spans="2:29" ht="12.75">
      <c r="B28" s="66"/>
      <c r="C28" s="66"/>
      <c r="D28" s="99"/>
      <c r="E28" s="99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99"/>
      <c r="Q28" s="99"/>
      <c r="R28" s="99"/>
      <c r="S28" s="99"/>
      <c r="T28" s="102"/>
      <c r="U28" s="75"/>
      <c r="V28" s="75"/>
      <c r="W28" s="75"/>
      <c r="X28" s="75"/>
      <c r="Y28" s="75"/>
      <c r="Z28" s="75"/>
      <c r="AA28" s="75"/>
      <c r="AB28" s="75"/>
      <c r="AC28" s="75"/>
    </row>
    <row r="29" spans="2:29" ht="12.75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7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selection activeCell="X28" sqref="X28"/>
    </sheetView>
  </sheetViews>
  <sheetFormatPr defaultColWidth="9.140625" defaultRowHeight="12.75"/>
  <cols>
    <col min="1" max="1" width="2.8515625" style="6" bestFit="1" customWidth="1"/>
    <col min="2" max="2" width="19.00390625" style="0" customWidth="1"/>
    <col min="3" max="3" width="16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19" customWidth="1"/>
  </cols>
  <sheetData>
    <row r="1" spans="14:15" ht="20.25">
      <c r="N1" s="14" t="s">
        <v>16</v>
      </c>
      <c r="O1" s="5"/>
    </row>
    <row r="2" spans="4:25" ht="12.75">
      <c r="D2" s="3" t="s">
        <v>2</v>
      </c>
      <c r="F2" s="3" t="s">
        <v>3</v>
      </c>
      <c r="G2" s="3"/>
      <c r="H2" s="3" t="s">
        <v>4</v>
      </c>
      <c r="I2" s="3"/>
      <c r="J2" s="3" t="s">
        <v>5</v>
      </c>
      <c r="K2" s="3"/>
      <c r="L2" s="3" t="s">
        <v>6</v>
      </c>
      <c r="M2" s="3"/>
      <c r="N2" s="3" t="s">
        <v>7</v>
      </c>
      <c r="O2" s="3"/>
      <c r="P2" s="3" t="s">
        <v>8</v>
      </c>
      <c r="Q2" s="3"/>
      <c r="R2" s="3" t="s">
        <v>9</v>
      </c>
      <c r="T2" s="7" t="s">
        <v>3</v>
      </c>
      <c r="U2" s="7" t="s">
        <v>4</v>
      </c>
      <c r="V2" s="7" t="s">
        <v>5</v>
      </c>
      <c r="W2" s="7" t="s">
        <v>7</v>
      </c>
      <c r="X2" s="7" t="s">
        <v>8</v>
      </c>
      <c r="Y2" s="7" t="s">
        <v>9</v>
      </c>
    </row>
    <row r="3" spans="1:29" ht="12.75">
      <c r="A3" s="20" t="s">
        <v>51</v>
      </c>
      <c r="B3" s="3" t="s">
        <v>0</v>
      </c>
      <c r="C3" s="3" t="s">
        <v>1</v>
      </c>
      <c r="D3" s="3" t="s">
        <v>17</v>
      </c>
      <c r="E3" s="3" t="s">
        <v>11</v>
      </c>
      <c r="F3" s="3" t="s">
        <v>17</v>
      </c>
      <c r="G3" s="3" t="s">
        <v>11</v>
      </c>
      <c r="H3" s="3" t="s">
        <v>17</v>
      </c>
      <c r="I3" s="3" t="s">
        <v>11</v>
      </c>
      <c r="J3" s="3" t="s">
        <v>17</v>
      </c>
      <c r="K3" s="3" t="s">
        <v>11</v>
      </c>
      <c r="L3" s="3" t="s">
        <v>17</v>
      </c>
      <c r="M3" s="3" t="s">
        <v>11</v>
      </c>
      <c r="N3" s="3" t="s">
        <v>17</v>
      </c>
      <c r="O3" s="3" t="s">
        <v>11</v>
      </c>
      <c r="P3" s="3" t="s">
        <v>17</v>
      </c>
      <c r="Q3" s="3" t="s">
        <v>11</v>
      </c>
      <c r="R3" s="3" t="s">
        <v>17</v>
      </c>
      <c r="S3" s="3" t="s">
        <v>11</v>
      </c>
      <c r="T3" s="3"/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4" t="s">
        <v>10</v>
      </c>
      <c r="AA3" s="3" t="s">
        <v>11</v>
      </c>
      <c r="AB3" s="4" t="s">
        <v>12</v>
      </c>
      <c r="AC3" s="19" t="s">
        <v>52</v>
      </c>
    </row>
    <row r="4" spans="1:29" ht="12.75">
      <c r="A4" s="6">
        <v>1</v>
      </c>
      <c r="B4" s="17" t="s">
        <v>85</v>
      </c>
      <c r="C4" t="s">
        <v>74</v>
      </c>
      <c r="D4" s="15" t="s">
        <v>29</v>
      </c>
      <c r="E4" s="16" t="s">
        <v>28</v>
      </c>
      <c r="F4" s="16" t="s">
        <v>29</v>
      </c>
      <c r="G4" s="16" t="s">
        <v>28</v>
      </c>
      <c r="H4" s="16" t="s">
        <v>29</v>
      </c>
      <c r="I4" s="16" t="s">
        <v>28</v>
      </c>
      <c r="J4" s="16" t="s">
        <v>29</v>
      </c>
      <c r="K4" s="16" t="s">
        <v>31</v>
      </c>
      <c r="L4" s="16" t="s">
        <v>29</v>
      </c>
      <c r="M4" s="16" t="s">
        <v>28</v>
      </c>
      <c r="N4" s="16" t="s">
        <v>29</v>
      </c>
      <c r="O4" s="16" t="s">
        <v>31</v>
      </c>
      <c r="P4" s="16" t="s">
        <v>29</v>
      </c>
      <c r="Q4" s="16" t="s">
        <v>48</v>
      </c>
      <c r="R4" s="16" t="s">
        <v>29</v>
      </c>
      <c r="S4" s="16" t="s">
        <v>30</v>
      </c>
      <c r="T4" s="2">
        <v>58</v>
      </c>
      <c r="U4" s="2">
        <v>18</v>
      </c>
      <c r="V4" s="2">
        <v>49</v>
      </c>
      <c r="W4" s="2">
        <v>56</v>
      </c>
      <c r="X4" s="2">
        <v>52</v>
      </c>
      <c r="Y4" s="2">
        <v>27</v>
      </c>
      <c r="Z4" s="8">
        <f aca="true" t="shared" si="0" ref="Z4:Z13">SUM(D4+F4+H4+J4+L4+N4+P4+R4)</f>
        <v>48</v>
      </c>
      <c r="AA4" s="2">
        <f aca="true" t="shared" si="1" ref="AA4:AA13">SUM(E4+G4+I4+K4+M4+O4+Q4+S4)</f>
        <v>17</v>
      </c>
      <c r="AB4" s="2">
        <f aca="true" t="shared" si="2" ref="AB4:AB13">SUM(T4:Y4)</f>
        <v>260</v>
      </c>
      <c r="AC4" s="19" t="s">
        <v>53</v>
      </c>
    </row>
    <row r="5" spans="1:29" ht="12.75">
      <c r="A5" s="6">
        <v>2</v>
      </c>
      <c r="B5" s="17" t="s">
        <v>69</v>
      </c>
      <c r="C5" t="s">
        <v>39</v>
      </c>
      <c r="D5" s="15" t="s">
        <v>29</v>
      </c>
      <c r="E5" s="16" t="s">
        <v>28</v>
      </c>
      <c r="F5" s="16" t="s">
        <v>29</v>
      </c>
      <c r="G5" s="16" t="s">
        <v>28</v>
      </c>
      <c r="H5" s="16" t="s">
        <v>29</v>
      </c>
      <c r="I5" s="16" t="s">
        <v>28</v>
      </c>
      <c r="J5" s="16" t="s">
        <v>29</v>
      </c>
      <c r="K5" s="16" t="s">
        <v>31</v>
      </c>
      <c r="L5" s="16" t="s">
        <v>29</v>
      </c>
      <c r="M5" s="16" t="s">
        <v>28</v>
      </c>
      <c r="N5" s="16" t="s">
        <v>29</v>
      </c>
      <c r="O5" s="16" t="s">
        <v>31</v>
      </c>
      <c r="P5" s="16" t="s">
        <v>29</v>
      </c>
      <c r="Q5" s="16" t="s">
        <v>48</v>
      </c>
      <c r="R5" s="16" t="s">
        <v>29</v>
      </c>
      <c r="S5" s="16" t="s">
        <v>30</v>
      </c>
      <c r="T5" s="2">
        <v>58</v>
      </c>
      <c r="U5" s="2">
        <v>10</v>
      </c>
      <c r="V5" s="2">
        <v>54</v>
      </c>
      <c r="W5" s="2">
        <v>60</v>
      </c>
      <c r="X5" s="2">
        <v>53</v>
      </c>
      <c r="Y5" s="2">
        <v>25</v>
      </c>
      <c r="Z5" s="9">
        <f t="shared" si="0"/>
        <v>48</v>
      </c>
      <c r="AA5" s="10">
        <f t="shared" si="1"/>
        <v>17</v>
      </c>
      <c r="AB5" s="11">
        <f t="shared" si="2"/>
        <v>260</v>
      </c>
      <c r="AC5" s="19" t="s">
        <v>54</v>
      </c>
    </row>
    <row r="6" spans="1:29" ht="12.75">
      <c r="A6" s="6">
        <v>3</v>
      </c>
      <c r="B6" s="17" t="s">
        <v>81</v>
      </c>
      <c r="C6" t="s">
        <v>80</v>
      </c>
      <c r="D6" s="15" t="s">
        <v>29</v>
      </c>
      <c r="E6" s="16" t="s">
        <v>28</v>
      </c>
      <c r="F6" s="16" t="s">
        <v>29</v>
      </c>
      <c r="G6" s="16" t="s">
        <v>28</v>
      </c>
      <c r="H6" s="16" t="s">
        <v>29</v>
      </c>
      <c r="I6" s="16" t="s">
        <v>28</v>
      </c>
      <c r="J6" s="16" t="s">
        <v>29</v>
      </c>
      <c r="K6" s="16" t="s">
        <v>31</v>
      </c>
      <c r="L6" s="16" t="s">
        <v>29</v>
      </c>
      <c r="M6" s="16" t="s">
        <v>28</v>
      </c>
      <c r="N6" s="16" t="s">
        <v>29</v>
      </c>
      <c r="O6" s="16" t="s">
        <v>31</v>
      </c>
      <c r="P6" s="16" t="s">
        <v>29</v>
      </c>
      <c r="Q6" s="16" t="s">
        <v>48</v>
      </c>
      <c r="R6" s="16" t="s">
        <v>29</v>
      </c>
      <c r="S6" s="16" t="s">
        <v>30</v>
      </c>
      <c r="T6" s="2">
        <v>55</v>
      </c>
      <c r="U6" s="2">
        <v>17</v>
      </c>
      <c r="V6" s="2">
        <v>39</v>
      </c>
      <c r="W6" s="2">
        <v>59</v>
      </c>
      <c r="X6" s="2">
        <v>56</v>
      </c>
      <c r="Y6" s="2">
        <v>28</v>
      </c>
      <c r="Z6" s="13">
        <f t="shared" si="0"/>
        <v>48</v>
      </c>
      <c r="AA6" s="11">
        <f t="shared" si="1"/>
        <v>17</v>
      </c>
      <c r="AB6" s="11">
        <f t="shared" si="2"/>
        <v>254</v>
      </c>
      <c r="AC6" s="19" t="s">
        <v>54</v>
      </c>
    </row>
    <row r="7" spans="1:29" ht="12.75">
      <c r="A7" s="6">
        <v>4</v>
      </c>
      <c r="B7" s="17" t="s">
        <v>46</v>
      </c>
      <c r="C7" t="s">
        <v>47</v>
      </c>
      <c r="D7" s="15" t="s">
        <v>29</v>
      </c>
      <c r="E7" s="16" t="s">
        <v>28</v>
      </c>
      <c r="F7" s="16" t="s">
        <v>29</v>
      </c>
      <c r="G7" s="16" t="s">
        <v>28</v>
      </c>
      <c r="H7" s="16" t="s">
        <v>29</v>
      </c>
      <c r="I7" s="16" t="s">
        <v>28</v>
      </c>
      <c r="J7" s="16" t="s">
        <v>29</v>
      </c>
      <c r="K7" s="16" t="s">
        <v>31</v>
      </c>
      <c r="L7" s="16" t="s">
        <v>29</v>
      </c>
      <c r="M7" s="16" t="s">
        <v>28</v>
      </c>
      <c r="N7" s="16" t="s">
        <v>29</v>
      </c>
      <c r="O7" s="16" t="s">
        <v>31</v>
      </c>
      <c r="P7" s="16" t="s">
        <v>29</v>
      </c>
      <c r="Q7" s="16" t="s">
        <v>48</v>
      </c>
      <c r="R7" s="16" t="s">
        <v>29</v>
      </c>
      <c r="S7" s="16" t="s">
        <v>30</v>
      </c>
      <c r="T7" s="2">
        <v>57</v>
      </c>
      <c r="U7" s="2">
        <v>12</v>
      </c>
      <c r="V7" s="2">
        <v>45</v>
      </c>
      <c r="W7" s="2">
        <v>55</v>
      </c>
      <c r="X7" s="2">
        <v>58</v>
      </c>
      <c r="Y7" s="2">
        <v>25</v>
      </c>
      <c r="Z7" s="8">
        <f t="shared" si="0"/>
        <v>48</v>
      </c>
      <c r="AA7" s="2">
        <f t="shared" si="1"/>
        <v>17</v>
      </c>
      <c r="AB7" s="2">
        <f t="shared" si="2"/>
        <v>252</v>
      </c>
      <c r="AC7" s="19" t="s">
        <v>54</v>
      </c>
    </row>
    <row r="8" spans="1:29" ht="12.75">
      <c r="A8" s="6">
        <v>5</v>
      </c>
      <c r="B8" s="17" t="s">
        <v>77</v>
      </c>
      <c r="C8" t="s">
        <v>80</v>
      </c>
      <c r="D8" s="15" t="s">
        <v>29</v>
      </c>
      <c r="E8" s="16" t="s">
        <v>28</v>
      </c>
      <c r="F8" s="16" t="s">
        <v>29</v>
      </c>
      <c r="G8" s="16" t="s">
        <v>28</v>
      </c>
      <c r="H8" s="16" t="s">
        <v>29</v>
      </c>
      <c r="I8" s="16" t="s">
        <v>28</v>
      </c>
      <c r="J8" s="16" t="s">
        <v>29</v>
      </c>
      <c r="K8" s="16" t="s">
        <v>31</v>
      </c>
      <c r="L8" s="16" t="s">
        <v>29</v>
      </c>
      <c r="M8" s="16" t="s">
        <v>28</v>
      </c>
      <c r="N8" s="16" t="s">
        <v>29</v>
      </c>
      <c r="O8" s="16" t="s">
        <v>31</v>
      </c>
      <c r="P8" s="16" t="s">
        <v>29</v>
      </c>
      <c r="Q8" s="16" t="s">
        <v>48</v>
      </c>
      <c r="R8" s="16" t="s">
        <v>29</v>
      </c>
      <c r="S8" s="16" t="s">
        <v>30</v>
      </c>
      <c r="T8" s="2">
        <v>54</v>
      </c>
      <c r="U8" s="2">
        <v>7</v>
      </c>
      <c r="V8" s="2">
        <v>55</v>
      </c>
      <c r="W8" s="2">
        <v>54</v>
      </c>
      <c r="X8" s="2">
        <v>51</v>
      </c>
      <c r="Y8" s="2">
        <v>30</v>
      </c>
      <c r="Z8" s="2">
        <f t="shared" si="0"/>
        <v>48</v>
      </c>
      <c r="AA8" s="2">
        <f t="shared" si="1"/>
        <v>17</v>
      </c>
      <c r="AB8" s="2">
        <f t="shared" si="2"/>
        <v>251</v>
      </c>
      <c r="AC8" s="19" t="s">
        <v>54</v>
      </c>
    </row>
    <row r="9" spans="1:28" ht="12.75">
      <c r="A9" s="6">
        <v>6</v>
      </c>
      <c r="B9" s="17" t="s">
        <v>86</v>
      </c>
      <c r="C9" t="s">
        <v>65</v>
      </c>
      <c r="D9" s="6">
        <v>6</v>
      </c>
      <c r="E9" s="1" t="s">
        <v>28</v>
      </c>
      <c r="F9" s="1" t="s">
        <v>29</v>
      </c>
      <c r="G9" s="16" t="s">
        <v>28</v>
      </c>
      <c r="H9" s="16" t="s">
        <v>49</v>
      </c>
      <c r="I9" s="16" t="s">
        <v>28</v>
      </c>
      <c r="J9" s="1" t="s">
        <v>29</v>
      </c>
      <c r="K9" s="16" t="s">
        <v>31</v>
      </c>
      <c r="L9" s="1" t="s">
        <v>29</v>
      </c>
      <c r="M9" s="1" t="s">
        <v>28</v>
      </c>
      <c r="N9" s="1" t="s">
        <v>29</v>
      </c>
      <c r="O9" s="16" t="s">
        <v>31</v>
      </c>
      <c r="P9" s="1" t="s">
        <v>29</v>
      </c>
      <c r="Q9" s="16" t="s">
        <v>48</v>
      </c>
      <c r="R9" s="1" t="s">
        <v>29</v>
      </c>
      <c r="S9" s="1" t="s">
        <v>30</v>
      </c>
      <c r="T9" s="2">
        <v>56</v>
      </c>
      <c r="U9" s="2">
        <v>11</v>
      </c>
      <c r="V9" s="2">
        <v>52</v>
      </c>
      <c r="W9" s="2">
        <v>54</v>
      </c>
      <c r="X9" s="2">
        <v>56</v>
      </c>
      <c r="Y9" s="2">
        <v>26</v>
      </c>
      <c r="Z9" s="2">
        <f t="shared" si="0"/>
        <v>47</v>
      </c>
      <c r="AA9" s="2">
        <f t="shared" si="1"/>
        <v>17</v>
      </c>
      <c r="AB9" s="2">
        <f t="shared" si="2"/>
        <v>255</v>
      </c>
    </row>
    <row r="10" spans="1:28" ht="12.75">
      <c r="A10" s="6">
        <v>7</v>
      </c>
      <c r="B10" s="17" t="s">
        <v>87</v>
      </c>
      <c r="C10" t="s">
        <v>80</v>
      </c>
      <c r="D10" s="15" t="s">
        <v>29</v>
      </c>
      <c r="E10" s="16" t="s">
        <v>28</v>
      </c>
      <c r="F10" s="16" t="s">
        <v>29</v>
      </c>
      <c r="G10" s="16" t="s">
        <v>28</v>
      </c>
      <c r="H10" s="16" t="s">
        <v>49</v>
      </c>
      <c r="I10" s="16" t="s">
        <v>28</v>
      </c>
      <c r="J10" s="16" t="s">
        <v>29</v>
      </c>
      <c r="K10" s="16" t="s">
        <v>31</v>
      </c>
      <c r="L10" s="16" t="s">
        <v>29</v>
      </c>
      <c r="M10" s="16" t="s">
        <v>28</v>
      </c>
      <c r="N10" s="16" t="s">
        <v>29</v>
      </c>
      <c r="O10" s="16" t="s">
        <v>31</v>
      </c>
      <c r="P10" s="16" t="s">
        <v>29</v>
      </c>
      <c r="Q10" s="16" t="s">
        <v>48</v>
      </c>
      <c r="R10" s="16" t="s">
        <v>29</v>
      </c>
      <c r="S10" s="16" t="s">
        <v>30</v>
      </c>
      <c r="T10" s="2">
        <v>55</v>
      </c>
      <c r="U10" s="2">
        <v>5</v>
      </c>
      <c r="V10" s="2">
        <v>56</v>
      </c>
      <c r="W10" s="2">
        <v>55</v>
      </c>
      <c r="X10" s="2">
        <v>53</v>
      </c>
      <c r="Y10" s="2">
        <v>22</v>
      </c>
      <c r="Z10" s="8">
        <f t="shared" si="0"/>
        <v>47</v>
      </c>
      <c r="AA10" s="2">
        <f t="shared" si="1"/>
        <v>17</v>
      </c>
      <c r="AB10" s="2">
        <f t="shared" si="2"/>
        <v>246</v>
      </c>
    </row>
    <row r="11" spans="1:28" ht="12.75">
      <c r="A11" s="6">
        <v>8</v>
      </c>
      <c r="B11" s="17" t="s">
        <v>88</v>
      </c>
      <c r="C11" t="s">
        <v>37</v>
      </c>
      <c r="D11" s="12" t="s">
        <v>29</v>
      </c>
      <c r="E11" s="1" t="s">
        <v>28</v>
      </c>
      <c r="F11" s="16" t="s">
        <v>49</v>
      </c>
      <c r="G11" s="16" t="s">
        <v>28</v>
      </c>
      <c r="H11" s="1" t="s">
        <v>29</v>
      </c>
      <c r="I11" s="16" t="s">
        <v>28</v>
      </c>
      <c r="J11" s="1" t="s">
        <v>29</v>
      </c>
      <c r="K11" s="16" t="s">
        <v>31</v>
      </c>
      <c r="L11" s="1" t="s">
        <v>29</v>
      </c>
      <c r="M11" s="1" t="s">
        <v>28</v>
      </c>
      <c r="N11" s="16" t="s">
        <v>29</v>
      </c>
      <c r="O11" s="16" t="s">
        <v>31</v>
      </c>
      <c r="P11" s="16" t="s">
        <v>30</v>
      </c>
      <c r="Q11" s="16" t="s">
        <v>28</v>
      </c>
      <c r="R11" s="1" t="s">
        <v>29</v>
      </c>
      <c r="S11" s="1" t="s">
        <v>30</v>
      </c>
      <c r="T11" s="2">
        <v>60</v>
      </c>
      <c r="U11" s="2">
        <v>3</v>
      </c>
      <c r="V11" s="2">
        <v>52</v>
      </c>
      <c r="W11" s="2">
        <v>45</v>
      </c>
      <c r="X11" s="2">
        <v>25</v>
      </c>
      <c r="Y11" s="2">
        <v>15</v>
      </c>
      <c r="Z11" s="2">
        <f t="shared" si="0"/>
        <v>44</v>
      </c>
      <c r="AA11" s="2">
        <f t="shared" si="1"/>
        <v>15</v>
      </c>
      <c r="AB11" s="2">
        <f t="shared" si="2"/>
        <v>200</v>
      </c>
    </row>
    <row r="12" spans="1:28" ht="12.75">
      <c r="A12" s="6">
        <v>9</v>
      </c>
      <c r="B12" s="17" t="s">
        <v>70</v>
      </c>
      <c r="C12" t="s">
        <v>74</v>
      </c>
      <c r="D12" s="15" t="s">
        <v>29</v>
      </c>
      <c r="E12" s="16" t="s">
        <v>28</v>
      </c>
      <c r="F12" s="16" t="s">
        <v>29</v>
      </c>
      <c r="G12" s="16" t="s">
        <v>28</v>
      </c>
      <c r="H12" s="16" t="s">
        <v>48</v>
      </c>
      <c r="I12" s="16" t="s">
        <v>31</v>
      </c>
      <c r="J12" s="16" t="s">
        <v>49</v>
      </c>
      <c r="K12" s="16" t="s">
        <v>31</v>
      </c>
      <c r="L12" s="16" t="s">
        <v>29</v>
      </c>
      <c r="M12" s="16" t="s">
        <v>28</v>
      </c>
      <c r="N12" s="16" t="s">
        <v>29</v>
      </c>
      <c r="O12" s="16" t="s">
        <v>31</v>
      </c>
      <c r="P12" s="16" t="s">
        <v>49</v>
      </c>
      <c r="Q12" s="16" t="s">
        <v>48</v>
      </c>
      <c r="R12" s="16" t="s">
        <v>49</v>
      </c>
      <c r="S12" s="16" t="s">
        <v>30</v>
      </c>
      <c r="T12" s="2">
        <v>47</v>
      </c>
      <c r="U12" s="2">
        <v>3</v>
      </c>
      <c r="V12" s="2">
        <v>43</v>
      </c>
      <c r="W12" s="2">
        <v>49</v>
      </c>
      <c r="X12" s="2">
        <v>40</v>
      </c>
      <c r="Y12" s="2">
        <v>13</v>
      </c>
      <c r="Z12" s="8">
        <f t="shared" si="0"/>
        <v>43</v>
      </c>
      <c r="AA12" s="2">
        <f t="shared" si="1"/>
        <v>16</v>
      </c>
      <c r="AB12" s="2">
        <f t="shared" si="2"/>
        <v>195</v>
      </c>
    </row>
    <row r="13" spans="1:28" ht="12.75">
      <c r="A13" s="6">
        <v>10</v>
      </c>
      <c r="B13" s="17" t="s">
        <v>66</v>
      </c>
      <c r="C13" t="s">
        <v>96</v>
      </c>
      <c r="D13" s="15" t="s">
        <v>29</v>
      </c>
      <c r="E13" s="16" t="s">
        <v>28</v>
      </c>
      <c r="F13" s="16" t="s">
        <v>29</v>
      </c>
      <c r="G13" s="16" t="s">
        <v>28</v>
      </c>
      <c r="H13" s="16" t="s">
        <v>29</v>
      </c>
      <c r="I13" s="16" t="s">
        <v>28</v>
      </c>
      <c r="J13" s="16" t="s">
        <v>31</v>
      </c>
      <c r="K13" s="16" t="s">
        <v>31</v>
      </c>
      <c r="L13" s="16" t="s">
        <v>29</v>
      </c>
      <c r="M13" s="16" t="s">
        <v>28</v>
      </c>
      <c r="N13" s="16" t="s">
        <v>29</v>
      </c>
      <c r="O13" s="16" t="s">
        <v>31</v>
      </c>
      <c r="P13" s="16" t="s">
        <v>49</v>
      </c>
      <c r="Q13" s="16" t="s">
        <v>30</v>
      </c>
      <c r="R13" s="16" t="s">
        <v>49</v>
      </c>
      <c r="S13" s="16" t="s">
        <v>30</v>
      </c>
      <c r="T13" s="2">
        <v>45</v>
      </c>
      <c r="U13" s="2">
        <v>11</v>
      </c>
      <c r="V13" s="2">
        <v>7</v>
      </c>
      <c r="W13" s="2">
        <v>48</v>
      </c>
      <c r="X13" s="2">
        <v>41</v>
      </c>
      <c r="Y13" s="2">
        <v>17</v>
      </c>
      <c r="Z13" s="8">
        <f t="shared" si="0"/>
        <v>41</v>
      </c>
      <c r="AA13" s="2">
        <f t="shared" si="1"/>
        <v>16</v>
      </c>
      <c r="AB13" s="2">
        <f t="shared" si="2"/>
        <v>169</v>
      </c>
    </row>
    <row r="14" spans="1:29" ht="12.75">
      <c r="A14" s="65"/>
      <c r="B14" s="66"/>
      <c r="C14" s="66"/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0"/>
      <c r="Q14" s="100" t="s">
        <v>48</v>
      </c>
      <c r="R14" s="100"/>
      <c r="S14" s="100"/>
      <c r="T14" s="102"/>
      <c r="U14" s="105"/>
      <c r="V14" s="105"/>
      <c r="W14" s="105"/>
      <c r="X14" s="105"/>
      <c r="Y14" s="105"/>
      <c r="Z14" s="103"/>
      <c r="AA14" s="103"/>
      <c r="AB14" s="103"/>
      <c r="AC14" s="75"/>
    </row>
    <row r="15" spans="1:29" ht="12.75">
      <c r="A15" s="65"/>
      <c r="B15" s="66"/>
      <c r="C15" s="66"/>
      <c r="D15" s="99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0"/>
      <c r="Q15" s="100"/>
      <c r="R15" s="100"/>
      <c r="S15" s="100"/>
      <c r="T15" s="102"/>
      <c r="U15" s="103"/>
      <c r="V15" s="103"/>
      <c r="W15" s="103"/>
      <c r="X15" s="103"/>
      <c r="Y15" s="103"/>
      <c r="Z15" s="104"/>
      <c r="AA15" s="105"/>
      <c r="AB15" s="103"/>
      <c r="AC15" s="75"/>
    </row>
    <row r="16" spans="1:29" ht="12.75">
      <c r="A16" s="65"/>
      <c r="B16" s="66"/>
      <c r="C16" s="66"/>
      <c r="D16" s="100"/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0"/>
      <c r="Q16" s="100"/>
      <c r="R16" s="100"/>
      <c r="S16" s="100"/>
      <c r="T16" s="102"/>
      <c r="U16" s="105"/>
      <c r="V16" s="105"/>
      <c r="W16" s="105"/>
      <c r="X16" s="105"/>
      <c r="Y16" s="105"/>
      <c r="Z16" s="106"/>
      <c r="AA16" s="103"/>
      <c r="AB16" s="103"/>
      <c r="AC16" s="107"/>
    </row>
    <row r="17" spans="1:29" ht="12.75">
      <c r="A17" s="65"/>
      <c r="B17" s="66"/>
      <c r="C17" s="66"/>
      <c r="D17" s="100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0"/>
      <c r="Q17" s="100"/>
      <c r="R17" s="100"/>
      <c r="S17" s="100"/>
      <c r="T17" s="102"/>
      <c r="U17" s="103"/>
      <c r="V17" s="103"/>
      <c r="W17" s="103"/>
      <c r="X17" s="103"/>
      <c r="Y17" s="103"/>
      <c r="Z17" s="106"/>
      <c r="AA17" s="103"/>
      <c r="AB17" s="103"/>
      <c r="AC17" s="107"/>
    </row>
    <row r="18" spans="1:29" ht="12.75">
      <c r="A18" s="65"/>
      <c r="B18" s="66"/>
      <c r="C18" s="66"/>
      <c r="D18" s="99"/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0"/>
      <c r="Q18" s="100"/>
      <c r="R18" s="100"/>
      <c r="S18" s="100"/>
      <c r="T18" s="102"/>
      <c r="U18" s="103"/>
      <c r="V18" s="103"/>
      <c r="W18" s="103"/>
      <c r="X18" s="103"/>
      <c r="Y18" s="103"/>
      <c r="Z18" s="104"/>
      <c r="AA18" s="105"/>
      <c r="AB18" s="103"/>
      <c r="AC18" s="107"/>
    </row>
    <row r="19" spans="1:29" ht="12.75">
      <c r="A19" s="65"/>
      <c r="B19" s="66"/>
      <c r="C19" s="66"/>
      <c r="D19" s="100"/>
      <c r="E19" s="100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0"/>
      <c r="Q19" s="100"/>
      <c r="R19" s="100"/>
      <c r="S19" s="100"/>
      <c r="T19" s="102"/>
      <c r="U19" s="103"/>
      <c r="V19" s="103"/>
      <c r="W19" s="103"/>
      <c r="X19" s="103"/>
      <c r="Y19" s="103"/>
      <c r="Z19" s="106"/>
      <c r="AA19" s="103"/>
      <c r="AB19" s="103"/>
      <c r="AC19" s="75"/>
    </row>
    <row r="20" spans="1:29" ht="12.75">
      <c r="A20" s="65"/>
      <c r="B20" s="66"/>
      <c r="C20" s="66"/>
      <c r="D20" s="100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0"/>
      <c r="Q20" s="100"/>
      <c r="R20" s="100"/>
      <c r="S20" s="100"/>
      <c r="T20" s="102"/>
      <c r="U20" s="105"/>
      <c r="V20" s="105"/>
      <c r="W20" s="105"/>
      <c r="X20" s="105"/>
      <c r="Y20" s="105"/>
      <c r="Z20" s="103"/>
      <c r="AA20" s="103"/>
      <c r="AB20" s="103"/>
      <c r="AC20" s="75"/>
    </row>
    <row r="21" spans="1:29" ht="12.75">
      <c r="A21" s="65"/>
      <c r="B21" s="66"/>
      <c r="C21" s="66"/>
      <c r="D21" s="100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0"/>
      <c r="Q21" s="100"/>
      <c r="R21" s="100"/>
      <c r="S21" s="100"/>
      <c r="T21" s="102"/>
      <c r="U21" s="105"/>
      <c r="V21" s="105"/>
      <c r="W21" s="105"/>
      <c r="X21" s="105"/>
      <c r="Y21" s="105"/>
      <c r="Z21" s="103"/>
      <c r="AA21" s="103"/>
      <c r="AB21" s="103"/>
      <c r="AC21" s="75"/>
    </row>
    <row r="22" spans="1:29" ht="12.75">
      <c r="A22" s="65"/>
      <c r="B22" s="66"/>
      <c r="C22" s="66"/>
      <c r="D22" s="100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0"/>
      <c r="Q22" s="100"/>
      <c r="R22" s="100"/>
      <c r="S22" s="100"/>
      <c r="T22" s="102"/>
      <c r="U22" s="103"/>
      <c r="V22" s="103"/>
      <c r="W22" s="103"/>
      <c r="X22" s="103"/>
      <c r="Y22" s="103"/>
      <c r="Z22" s="104"/>
      <c r="AA22" s="105"/>
      <c r="AB22" s="105"/>
      <c r="AC22" s="75"/>
    </row>
    <row r="23" spans="1:29" ht="12.75">
      <c r="A23" s="65"/>
      <c r="B23" s="66"/>
      <c r="C23" s="66"/>
      <c r="D23" s="100"/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0"/>
      <c r="Q23" s="100"/>
      <c r="R23" s="100"/>
      <c r="S23" s="100"/>
      <c r="T23" s="102"/>
      <c r="U23" s="105"/>
      <c r="V23" s="105"/>
      <c r="W23" s="105"/>
      <c r="X23" s="105"/>
      <c r="Y23" s="105"/>
      <c r="Z23" s="104"/>
      <c r="AA23" s="105"/>
      <c r="AB23" s="105"/>
      <c r="AC23" s="75"/>
    </row>
    <row r="24" spans="1:29" ht="12.75">
      <c r="A24" s="65"/>
      <c r="B24" s="66"/>
      <c r="C24" s="66"/>
      <c r="D24" s="100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0"/>
      <c r="Q24" s="100"/>
      <c r="R24" s="100"/>
      <c r="S24" s="100"/>
      <c r="T24" s="102"/>
      <c r="U24" s="105"/>
      <c r="V24" s="105"/>
      <c r="W24" s="105"/>
      <c r="X24" s="105"/>
      <c r="Y24" s="105"/>
      <c r="Z24" s="104"/>
      <c r="AA24" s="105"/>
      <c r="AB24" s="105"/>
      <c r="AC24" s="75"/>
    </row>
    <row r="25" spans="1:29" ht="12.75">
      <c r="A25" s="65"/>
      <c r="B25" s="66"/>
      <c r="C25" s="66"/>
      <c r="D25" s="100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0"/>
      <c r="Q25" s="100"/>
      <c r="R25" s="100"/>
      <c r="S25" s="100"/>
      <c r="T25" s="102"/>
      <c r="U25" s="105"/>
      <c r="V25" s="105"/>
      <c r="W25" s="105"/>
      <c r="X25" s="105"/>
      <c r="Y25" s="105"/>
      <c r="Z25" s="104"/>
      <c r="AA25" s="105"/>
      <c r="AB25" s="105"/>
      <c r="AC25" s="75"/>
    </row>
    <row r="26" spans="1:29" ht="12.75">
      <c r="A26" s="65"/>
      <c r="B26" s="66"/>
      <c r="C26" s="66"/>
      <c r="D26" s="100"/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0"/>
      <c r="Q26" s="100"/>
      <c r="R26" s="100"/>
      <c r="S26" s="100"/>
      <c r="T26" s="102"/>
      <c r="U26" s="103"/>
      <c r="V26" s="103"/>
      <c r="W26" s="103"/>
      <c r="X26" s="103"/>
      <c r="Y26" s="103"/>
      <c r="Z26" s="104"/>
      <c r="AA26" s="105"/>
      <c r="AB26" s="105"/>
      <c r="AC26" s="75"/>
    </row>
    <row r="27" spans="1:29" ht="12.75">
      <c r="A27" s="65"/>
      <c r="B27" s="66"/>
      <c r="C27" s="66"/>
      <c r="D27" s="100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0"/>
      <c r="Q27" s="100"/>
      <c r="R27" s="100"/>
      <c r="S27" s="100"/>
      <c r="T27" s="102"/>
      <c r="U27" s="103"/>
      <c r="V27" s="103"/>
      <c r="W27" s="103"/>
      <c r="X27" s="103"/>
      <c r="Y27" s="103"/>
      <c r="Z27" s="104"/>
      <c r="AA27" s="105"/>
      <c r="AB27" s="105"/>
      <c r="AC27" s="75"/>
    </row>
    <row r="28" spans="1:29" ht="12.75">
      <c r="A28" s="65"/>
      <c r="B28" s="66"/>
      <c r="C28" s="66"/>
      <c r="D28" s="99"/>
      <c r="E28" s="99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99"/>
      <c r="Q28" s="99"/>
      <c r="R28" s="99"/>
      <c r="S28" s="99"/>
      <c r="T28" s="102"/>
      <c r="U28" s="75"/>
      <c r="V28" s="75"/>
      <c r="W28" s="75"/>
      <c r="X28" s="75"/>
      <c r="Y28" s="75"/>
      <c r="Z28" s="75"/>
      <c r="AA28" s="75"/>
      <c r="AB28" s="75"/>
      <c r="AC28" s="75"/>
    </row>
    <row r="29" spans="1:29" ht="12.7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75"/>
    </row>
    <row r="30" spans="1:29" ht="12.7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10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A2" sqref="A2:AC8"/>
    </sheetView>
  </sheetViews>
  <sheetFormatPr defaultColWidth="9.140625" defaultRowHeight="12.75"/>
  <cols>
    <col min="1" max="1" width="2.8515625" style="6" bestFit="1" customWidth="1"/>
    <col min="2" max="2" width="19.00390625" style="0" customWidth="1"/>
    <col min="3" max="3" width="16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19" customWidth="1"/>
  </cols>
  <sheetData>
    <row r="1" spans="14:15" ht="20.25">
      <c r="N1" s="14" t="s">
        <v>24</v>
      </c>
      <c r="O1" s="5"/>
    </row>
    <row r="2" spans="4:25" ht="12.75">
      <c r="D2" s="3" t="s">
        <v>2</v>
      </c>
      <c r="F2" s="3" t="s">
        <v>3</v>
      </c>
      <c r="G2" s="3"/>
      <c r="H2" s="3" t="s">
        <v>4</v>
      </c>
      <c r="I2" s="3"/>
      <c r="J2" s="3" t="s">
        <v>5</v>
      </c>
      <c r="K2" s="3"/>
      <c r="L2" s="3" t="s">
        <v>6</v>
      </c>
      <c r="M2" s="3"/>
      <c r="N2" s="3" t="s">
        <v>7</v>
      </c>
      <c r="O2" s="3"/>
      <c r="P2" s="3" t="s">
        <v>8</v>
      </c>
      <c r="Q2" s="3"/>
      <c r="R2" s="3" t="s">
        <v>9</v>
      </c>
      <c r="T2" s="34" t="s">
        <v>3</v>
      </c>
      <c r="U2" s="34" t="s">
        <v>4</v>
      </c>
      <c r="V2" s="34" t="s">
        <v>5</v>
      </c>
      <c r="W2" s="34" t="s">
        <v>7</v>
      </c>
      <c r="X2" s="34" t="s">
        <v>8</v>
      </c>
      <c r="Y2" s="34" t="s">
        <v>9</v>
      </c>
    </row>
    <row r="3" spans="1:29" ht="12.75">
      <c r="A3" s="20" t="s">
        <v>51</v>
      </c>
      <c r="B3" s="3" t="s">
        <v>0</v>
      </c>
      <c r="C3" s="3" t="s">
        <v>1</v>
      </c>
      <c r="D3" s="3" t="s">
        <v>17</v>
      </c>
      <c r="E3" s="3" t="s">
        <v>11</v>
      </c>
      <c r="F3" s="3" t="s">
        <v>17</v>
      </c>
      <c r="G3" s="3" t="s">
        <v>11</v>
      </c>
      <c r="H3" s="3" t="s">
        <v>17</v>
      </c>
      <c r="I3" s="3" t="s">
        <v>11</v>
      </c>
      <c r="J3" s="3" t="s">
        <v>17</v>
      </c>
      <c r="K3" s="3" t="s">
        <v>11</v>
      </c>
      <c r="L3" s="3" t="s">
        <v>17</v>
      </c>
      <c r="M3" s="3" t="s">
        <v>11</v>
      </c>
      <c r="N3" s="3" t="s">
        <v>17</v>
      </c>
      <c r="O3" s="3" t="s">
        <v>11</v>
      </c>
      <c r="P3" s="3" t="s">
        <v>17</v>
      </c>
      <c r="Q3" s="3" t="s">
        <v>11</v>
      </c>
      <c r="R3" s="3" t="s">
        <v>17</v>
      </c>
      <c r="S3" s="3" t="s">
        <v>11</v>
      </c>
      <c r="T3" s="121"/>
      <c r="U3" s="123" t="s">
        <v>18</v>
      </c>
      <c r="V3" s="123" t="s">
        <v>19</v>
      </c>
      <c r="W3" s="123" t="s">
        <v>20</v>
      </c>
      <c r="X3" s="123" t="s">
        <v>21</v>
      </c>
      <c r="Y3" s="124" t="s">
        <v>22</v>
      </c>
      <c r="Z3" s="152" t="s">
        <v>10</v>
      </c>
      <c r="AA3" s="144" t="s">
        <v>11</v>
      </c>
      <c r="AB3" s="145" t="s">
        <v>12</v>
      </c>
      <c r="AC3" s="19" t="s">
        <v>52</v>
      </c>
    </row>
    <row r="4" spans="1:29" ht="12.75">
      <c r="A4" s="18">
        <v>1</v>
      </c>
      <c r="B4" s="17" t="s">
        <v>41</v>
      </c>
      <c r="C4" s="17" t="s">
        <v>42</v>
      </c>
      <c r="D4" s="109">
        <v>6</v>
      </c>
      <c r="E4" s="40">
        <v>2</v>
      </c>
      <c r="F4" s="40">
        <v>6</v>
      </c>
      <c r="G4" s="59" t="s">
        <v>28</v>
      </c>
      <c r="H4" s="40">
        <v>6</v>
      </c>
      <c r="I4" s="59" t="s">
        <v>28</v>
      </c>
      <c r="J4" s="40">
        <v>6</v>
      </c>
      <c r="K4" s="59" t="s">
        <v>31</v>
      </c>
      <c r="L4" s="40">
        <v>6</v>
      </c>
      <c r="M4" s="59" t="s">
        <v>31</v>
      </c>
      <c r="N4" s="40">
        <v>6</v>
      </c>
      <c r="O4" s="59" t="s">
        <v>31</v>
      </c>
      <c r="P4" s="40">
        <v>6</v>
      </c>
      <c r="Q4" s="59" t="s">
        <v>48</v>
      </c>
      <c r="R4" s="59" t="s">
        <v>29</v>
      </c>
      <c r="S4" s="96" t="s">
        <v>30</v>
      </c>
      <c r="T4" s="118">
        <v>60</v>
      </c>
      <c r="U4" s="119">
        <v>23</v>
      </c>
      <c r="V4" s="119">
        <v>53</v>
      </c>
      <c r="W4" s="119">
        <v>59</v>
      </c>
      <c r="X4" s="119">
        <v>58</v>
      </c>
      <c r="Y4" s="120">
        <v>30</v>
      </c>
      <c r="Z4" s="83">
        <f aca="true" t="shared" si="0" ref="Z4:AA8">SUM(D4+F4+H4+J4+L4+N4+P4+R4)</f>
        <v>48</v>
      </c>
      <c r="AA4" s="46">
        <f t="shared" si="0"/>
        <v>16</v>
      </c>
      <c r="AB4" s="50">
        <f>SUM(T4:Y4)</f>
        <v>283</v>
      </c>
      <c r="AC4" s="136" t="s">
        <v>54</v>
      </c>
    </row>
    <row r="5" spans="1:29" ht="12.75">
      <c r="A5" s="18">
        <v>2</v>
      </c>
      <c r="B5" s="17" t="s">
        <v>43</v>
      </c>
      <c r="C5" s="17" t="s">
        <v>42</v>
      </c>
      <c r="D5" s="44" t="s">
        <v>29</v>
      </c>
      <c r="E5" s="45" t="s">
        <v>28</v>
      </c>
      <c r="F5" s="45" t="s">
        <v>29</v>
      </c>
      <c r="G5" s="45" t="s">
        <v>28</v>
      </c>
      <c r="H5" s="45" t="s">
        <v>29</v>
      </c>
      <c r="I5" s="45" t="s">
        <v>28</v>
      </c>
      <c r="J5" s="45" t="s">
        <v>29</v>
      </c>
      <c r="K5" s="45" t="s">
        <v>31</v>
      </c>
      <c r="L5" s="45" t="s">
        <v>29</v>
      </c>
      <c r="M5" s="45" t="s">
        <v>31</v>
      </c>
      <c r="N5" s="45" t="s">
        <v>29</v>
      </c>
      <c r="O5" s="45" t="s">
        <v>31</v>
      </c>
      <c r="P5" s="45" t="s">
        <v>29</v>
      </c>
      <c r="Q5" s="45" t="s">
        <v>48</v>
      </c>
      <c r="R5" s="45" t="s">
        <v>29</v>
      </c>
      <c r="S5" s="97" t="s">
        <v>30</v>
      </c>
      <c r="T5" s="83">
        <v>60</v>
      </c>
      <c r="U5" s="46">
        <v>21</v>
      </c>
      <c r="V5" s="46">
        <v>56</v>
      </c>
      <c r="W5" s="46">
        <v>57</v>
      </c>
      <c r="X5" s="46">
        <v>59</v>
      </c>
      <c r="Y5" s="50">
        <v>28</v>
      </c>
      <c r="Z5" s="83">
        <f t="shared" si="0"/>
        <v>48</v>
      </c>
      <c r="AA5" s="46">
        <f t="shared" si="0"/>
        <v>16</v>
      </c>
      <c r="AB5" s="50">
        <f>SUM(T5:Y5)</f>
        <v>281</v>
      </c>
      <c r="AC5" s="136"/>
    </row>
    <row r="6" spans="1:29" ht="12.75">
      <c r="A6" s="18">
        <v>3</v>
      </c>
      <c r="B6" s="17" t="s">
        <v>61</v>
      </c>
      <c r="C6" s="17" t="s">
        <v>42</v>
      </c>
      <c r="D6" s="44" t="s">
        <v>29</v>
      </c>
      <c r="E6" s="45" t="s">
        <v>28</v>
      </c>
      <c r="F6" s="45" t="s">
        <v>29</v>
      </c>
      <c r="G6" s="45" t="s">
        <v>28</v>
      </c>
      <c r="H6" s="45" t="s">
        <v>29</v>
      </c>
      <c r="I6" s="45" t="s">
        <v>28</v>
      </c>
      <c r="J6" s="45" t="s">
        <v>29</v>
      </c>
      <c r="K6" s="45" t="s">
        <v>31</v>
      </c>
      <c r="L6" s="45" t="s">
        <v>29</v>
      </c>
      <c r="M6" s="45" t="s">
        <v>31</v>
      </c>
      <c r="N6" s="45" t="s">
        <v>29</v>
      </c>
      <c r="O6" s="45" t="s">
        <v>31</v>
      </c>
      <c r="P6" s="45" t="s">
        <v>29</v>
      </c>
      <c r="Q6" s="45" t="s">
        <v>48</v>
      </c>
      <c r="R6" s="45" t="s">
        <v>29</v>
      </c>
      <c r="S6" s="97" t="s">
        <v>30</v>
      </c>
      <c r="T6" s="83">
        <v>59</v>
      </c>
      <c r="U6" s="46">
        <v>19</v>
      </c>
      <c r="V6" s="46">
        <v>57</v>
      </c>
      <c r="W6" s="46">
        <v>57</v>
      </c>
      <c r="X6" s="46">
        <v>57</v>
      </c>
      <c r="Y6" s="50">
        <v>29</v>
      </c>
      <c r="Z6" s="153">
        <f t="shared" si="0"/>
        <v>48</v>
      </c>
      <c r="AA6" s="46">
        <f t="shared" si="0"/>
        <v>16</v>
      </c>
      <c r="AB6" s="50">
        <f>SUM(T6:Y6)</f>
        <v>278</v>
      </c>
      <c r="AC6" s="136"/>
    </row>
    <row r="7" spans="1:29" ht="12.75">
      <c r="A7" s="18">
        <v>4</v>
      </c>
      <c r="B7" s="17" t="s">
        <v>81</v>
      </c>
      <c r="C7" s="17" t="s">
        <v>80</v>
      </c>
      <c r="D7" s="44" t="s">
        <v>29</v>
      </c>
      <c r="E7" s="45" t="s">
        <v>28</v>
      </c>
      <c r="F7" s="45" t="s">
        <v>29</v>
      </c>
      <c r="G7" s="45" t="s">
        <v>28</v>
      </c>
      <c r="H7" s="45" t="s">
        <v>29</v>
      </c>
      <c r="I7" s="45" t="s">
        <v>28</v>
      </c>
      <c r="J7" s="45" t="s">
        <v>49</v>
      </c>
      <c r="K7" s="45" t="s">
        <v>31</v>
      </c>
      <c r="L7" s="45" t="s">
        <v>29</v>
      </c>
      <c r="M7" s="45" t="s">
        <v>31</v>
      </c>
      <c r="N7" s="45" t="s">
        <v>29</v>
      </c>
      <c r="O7" s="45" t="s">
        <v>31</v>
      </c>
      <c r="P7" s="45" t="s">
        <v>29</v>
      </c>
      <c r="Q7" s="45" t="s">
        <v>48</v>
      </c>
      <c r="R7" s="45" t="s">
        <v>29</v>
      </c>
      <c r="S7" s="97" t="s">
        <v>30</v>
      </c>
      <c r="T7" s="83">
        <v>60</v>
      </c>
      <c r="U7" s="46">
        <v>22</v>
      </c>
      <c r="V7" s="46">
        <v>47</v>
      </c>
      <c r="W7" s="46">
        <v>58</v>
      </c>
      <c r="X7" s="46">
        <v>57</v>
      </c>
      <c r="Y7" s="50">
        <v>29</v>
      </c>
      <c r="Z7" s="153">
        <f t="shared" si="0"/>
        <v>47</v>
      </c>
      <c r="AA7" s="46">
        <f t="shared" si="0"/>
        <v>16</v>
      </c>
      <c r="AB7" s="50">
        <f>SUM(T7:Y7)</f>
        <v>273</v>
      </c>
      <c r="AC7" s="136"/>
    </row>
    <row r="8" spans="1:29" ht="12.75">
      <c r="A8" s="18">
        <v>5</v>
      </c>
      <c r="B8" s="17" t="s">
        <v>82</v>
      </c>
      <c r="C8" s="17" t="s">
        <v>42</v>
      </c>
      <c r="D8" s="156" t="s">
        <v>29</v>
      </c>
      <c r="E8" s="157" t="s">
        <v>28</v>
      </c>
      <c r="F8" s="157" t="s">
        <v>29</v>
      </c>
      <c r="G8" s="157" t="s">
        <v>28</v>
      </c>
      <c r="H8" s="157" t="s">
        <v>29</v>
      </c>
      <c r="I8" s="157" t="s">
        <v>28</v>
      </c>
      <c r="J8" s="157" t="s">
        <v>29</v>
      </c>
      <c r="K8" s="157" t="s">
        <v>31</v>
      </c>
      <c r="L8" s="157" t="s">
        <v>48</v>
      </c>
      <c r="M8" s="157" t="s">
        <v>31</v>
      </c>
      <c r="N8" s="157" t="s">
        <v>29</v>
      </c>
      <c r="O8" s="157" t="s">
        <v>31</v>
      </c>
      <c r="P8" s="157" t="s">
        <v>29</v>
      </c>
      <c r="Q8" s="157" t="s">
        <v>48</v>
      </c>
      <c r="R8" s="157" t="s">
        <v>29</v>
      </c>
      <c r="S8" s="158" t="s">
        <v>30</v>
      </c>
      <c r="T8" s="159">
        <v>57</v>
      </c>
      <c r="U8" s="160">
        <v>22</v>
      </c>
      <c r="V8" s="160">
        <v>50</v>
      </c>
      <c r="W8" s="160">
        <v>58</v>
      </c>
      <c r="X8" s="160">
        <v>59</v>
      </c>
      <c r="Y8" s="161">
        <v>28</v>
      </c>
      <c r="Z8" s="159">
        <f t="shared" si="0"/>
        <v>46</v>
      </c>
      <c r="AA8" s="160">
        <f t="shared" si="0"/>
        <v>16</v>
      </c>
      <c r="AB8" s="161">
        <f>SUM(T8:Y8)</f>
        <v>274</v>
      </c>
      <c r="AC8" s="136"/>
    </row>
    <row r="9" spans="1:29" ht="12.75">
      <c r="A9" s="65"/>
      <c r="B9" s="66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69"/>
      <c r="V9" s="69"/>
      <c r="W9" s="69"/>
      <c r="X9" s="69"/>
      <c r="Y9" s="69"/>
      <c r="Z9" s="73"/>
      <c r="AA9" s="68"/>
      <c r="AB9" s="68"/>
      <c r="AC9" s="162"/>
    </row>
    <row r="10" spans="1:29" ht="12.75">
      <c r="A10" s="65"/>
      <c r="B10" s="66"/>
      <c r="C10" s="66"/>
      <c r="D10" s="99"/>
      <c r="E10" s="100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0"/>
      <c r="Q10" s="100"/>
      <c r="R10" s="100"/>
      <c r="S10" s="100"/>
      <c r="T10" s="102"/>
      <c r="U10" s="103"/>
      <c r="V10" s="103"/>
      <c r="W10" s="103"/>
      <c r="X10" s="103"/>
      <c r="Y10" s="103"/>
      <c r="Z10" s="103"/>
      <c r="AA10" s="103"/>
      <c r="AB10" s="103"/>
      <c r="AC10" s="70"/>
    </row>
    <row r="11" spans="1:29" ht="12.75">
      <c r="A11" s="65"/>
      <c r="B11" s="66"/>
      <c r="C11" s="66"/>
      <c r="D11" s="99"/>
      <c r="E11" s="100"/>
      <c r="F11" s="101"/>
      <c r="G11" s="101"/>
      <c r="H11" s="101"/>
      <c r="I11" s="101"/>
      <c r="J11" s="163"/>
      <c r="K11" s="101"/>
      <c r="L11" s="101"/>
      <c r="M11" s="101"/>
      <c r="N11" s="101"/>
      <c r="O11" s="101"/>
      <c r="P11" s="100"/>
      <c r="Q11" s="100"/>
      <c r="R11" s="100"/>
      <c r="S11" s="100"/>
      <c r="T11" s="102"/>
      <c r="U11" s="103"/>
      <c r="V11" s="103"/>
      <c r="W11" s="103"/>
      <c r="X11" s="103"/>
      <c r="Y11" s="103"/>
      <c r="Z11" s="103"/>
      <c r="AA11" s="103"/>
      <c r="AB11" s="103"/>
      <c r="AC11" s="75"/>
    </row>
    <row r="12" spans="1:29" ht="12.75">
      <c r="A12" s="65"/>
      <c r="B12" s="66"/>
      <c r="C12" s="66"/>
      <c r="D12" s="100"/>
      <c r="E12" s="100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0"/>
      <c r="Q12" s="100"/>
      <c r="R12" s="100"/>
      <c r="S12" s="100"/>
      <c r="T12" s="102"/>
      <c r="U12" s="105"/>
      <c r="V12" s="105"/>
      <c r="W12" s="105"/>
      <c r="X12" s="105"/>
      <c r="Y12" s="105"/>
      <c r="Z12" s="103"/>
      <c r="AA12" s="103"/>
      <c r="AB12" s="103"/>
      <c r="AC12" s="75"/>
    </row>
    <row r="13" spans="1:29" ht="12.75">
      <c r="A13" s="65"/>
      <c r="B13" s="66"/>
      <c r="C13" s="66"/>
      <c r="D13" s="100"/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0"/>
      <c r="Q13" s="100"/>
      <c r="R13" s="100"/>
      <c r="S13" s="100"/>
      <c r="T13" s="102"/>
      <c r="U13" s="105"/>
      <c r="V13" s="105"/>
      <c r="W13" s="105"/>
      <c r="X13" s="105"/>
      <c r="Y13" s="105"/>
      <c r="Z13" s="106"/>
      <c r="AA13" s="103"/>
      <c r="AB13" s="103"/>
      <c r="AC13" s="75"/>
    </row>
    <row r="14" spans="1:29" ht="12.75">
      <c r="A14" s="65"/>
      <c r="B14" s="66"/>
      <c r="C14" s="66"/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0"/>
      <c r="Q14" s="100"/>
      <c r="R14" s="100"/>
      <c r="S14" s="100"/>
      <c r="T14" s="102"/>
      <c r="U14" s="105"/>
      <c r="V14" s="105"/>
      <c r="W14" s="105"/>
      <c r="X14" s="105"/>
      <c r="Y14" s="105"/>
      <c r="Z14" s="103"/>
      <c r="AA14" s="103"/>
      <c r="AB14" s="103"/>
      <c r="AC14" s="75"/>
    </row>
    <row r="15" spans="1:29" ht="12.75">
      <c r="A15" s="65"/>
      <c r="B15" s="66"/>
      <c r="C15" s="66"/>
      <c r="D15" s="99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0"/>
      <c r="Q15" s="100"/>
      <c r="R15" s="100"/>
      <c r="S15" s="100"/>
      <c r="T15" s="102"/>
      <c r="U15" s="103"/>
      <c r="V15" s="103"/>
      <c r="W15" s="103"/>
      <c r="X15" s="103"/>
      <c r="Y15" s="103"/>
      <c r="Z15" s="104"/>
      <c r="AA15" s="105"/>
      <c r="AB15" s="103"/>
      <c r="AC15" s="75"/>
    </row>
    <row r="16" spans="1:29" ht="12.75">
      <c r="A16" s="65"/>
      <c r="B16" s="66"/>
      <c r="C16" s="66"/>
      <c r="D16" s="100"/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0"/>
      <c r="Q16" s="100"/>
      <c r="R16" s="100"/>
      <c r="S16" s="100"/>
      <c r="T16" s="102"/>
      <c r="U16" s="105"/>
      <c r="V16" s="105"/>
      <c r="W16" s="105"/>
      <c r="X16" s="105"/>
      <c r="Y16" s="105"/>
      <c r="Z16" s="106"/>
      <c r="AA16" s="103"/>
      <c r="AB16" s="103"/>
      <c r="AC16" s="107"/>
    </row>
    <row r="17" spans="1:29" ht="12.75">
      <c r="A17" s="65"/>
      <c r="B17" s="66"/>
      <c r="C17" s="66"/>
      <c r="D17" s="100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0"/>
      <c r="Q17" s="100"/>
      <c r="R17" s="100"/>
      <c r="S17" s="100"/>
      <c r="T17" s="102"/>
      <c r="U17" s="103"/>
      <c r="V17" s="103"/>
      <c r="W17" s="103"/>
      <c r="X17" s="103"/>
      <c r="Y17" s="103"/>
      <c r="Z17" s="106"/>
      <c r="AA17" s="103"/>
      <c r="AB17" s="103"/>
      <c r="AC17" s="107"/>
    </row>
    <row r="18" spans="1:29" ht="12.75">
      <c r="A18" s="65"/>
      <c r="B18" s="66"/>
      <c r="C18" s="66"/>
      <c r="D18" s="99"/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0"/>
      <c r="Q18" s="100"/>
      <c r="R18" s="100"/>
      <c r="S18" s="100"/>
      <c r="T18" s="102"/>
      <c r="U18" s="103"/>
      <c r="V18" s="103"/>
      <c r="W18" s="103"/>
      <c r="X18" s="103"/>
      <c r="Y18" s="103"/>
      <c r="Z18" s="104"/>
      <c r="AA18" s="105"/>
      <c r="AB18" s="103"/>
      <c r="AC18" s="107"/>
    </row>
    <row r="19" spans="1:29" ht="12.75">
      <c r="A19" s="65"/>
      <c r="B19" s="66"/>
      <c r="C19" s="66"/>
      <c r="D19" s="100"/>
      <c r="E19" s="100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0"/>
      <c r="Q19" s="100"/>
      <c r="R19" s="100"/>
      <c r="S19" s="100"/>
      <c r="T19" s="102"/>
      <c r="U19" s="103"/>
      <c r="V19" s="103"/>
      <c r="W19" s="103"/>
      <c r="X19" s="103"/>
      <c r="Y19" s="103"/>
      <c r="Z19" s="106"/>
      <c r="AA19" s="103"/>
      <c r="AB19" s="103"/>
      <c r="AC19" s="75"/>
    </row>
    <row r="20" spans="1:29" ht="12.75">
      <c r="A20" s="65"/>
      <c r="B20" s="66"/>
      <c r="C20" s="66"/>
      <c r="D20" s="100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0"/>
      <c r="Q20" s="100"/>
      <c r="R20" s="100"/>
      <c r="S20" s="100"/>
      <c r="T20" s="102"/>
      <c r="U20" s="105"/>
      <c r="V20" s="105"/>
      <c r="W20" s="105"/>
      <c r="X20" s="105"/>
      <c r="Y20" s="105"/>
      <c r="Z20" s="103"/>
      <c r="AA20" s="103"/>
      <c r="AB20" s="103"/>
      <c r="AC20" s="75"/>
    </row>
    <row r="21" spans="1:29" ht="12.75">
      <c r="A21" s="65"/>
      <c r="B21" s="66"/>
      <c r="C21" s="66"/>
      <c r="D21" s="100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0"/>
      <c r="Q21" s="100"/>
      <c r="R21" s="100"/>
      <c r="S21" s="100"/>
      <c r="T21" s="102"/>
      <c r="U21" s="105"/>
      <c r="V21" s="105"/>
      <c r="W21" s="105"/>
      <c r="X21" s="105"/>
      <c r="Y21" s="105"/>
      <c r="Z21" s="103"/>
      <c r="AA21" s="103"/>
      <c r="AB21" s="103"/>
      <c r="AC21" s="75"/>
    </row>
    <row r="22" spans="1:29" ht="12.75">
      <c r="A22" s="65"/>
      <c r="B22" s="66"/>
      <c r="C22" s="66"/>
      <c r="D22" s="100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0"/>
      <c r="Q22" s="100"/>
      <c r="R22" s="100"/>
      <c r="S22" s="100"/>
      <c r="T22" s="102"/>
      <c r="U22" s="103"/>
      <c r="V22" s="103"/>
      <c r="W22" s="103"/>
      <c r="X22" s="103"/>
      <c r="Y22" s="103"/>
      <c r="Z22" s="104"/>
      <c r="AA22" s="105"/>
      <c r="AB22" s="105"/>
      <c r="AC22" s="75"/>
    </row>
    <row r="23" spans="1:29" ht="12.75">
      <c r="A23" s="65"/>
      <c r="B23" s="66"/>
      <c r="C23" s="66"/>
      <c r="D23" s="100"/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0"/>
      <c r="Q23" s="100"/>
      <c r="R23" s="100"/>
      <c r="S23" s="100"/>
      <c r="T23" s="102"/>
      <c r="U23" s="105"/>
      <c r="V23" s="105"/>
      <c r="W23" s="105"/>
      <c r="X23" s="105"/>
      <c r="Y23" s="105"/>
      <c r="Z23" s="104"/>
      <c r="AA23" s="105"/>
      <c r="AB23" s="105"/>
      <c r="AC23" s="75"/>
    </row>
    <row r="24" spans="1:29" ht="12.75">
      <c r="A24" s="65"/>
      <c r="B24" s="66"/>
      <c r="C24" s="66"/>
      <c r="D24" s="100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0"/>
      <c r="Q24" s="100"/>
      <c r="R24" s="100"/>
      <c r="S24" s="100"/>
      <c r="T24" s="102"/>
      <c r="U24" s="105"/>
      <c r="V24" s="105"/>
      <c r="W24" s="105"/>
      <c r="X24" s="105"/>
      <c r="Y24" s="105"/>
      <c r="Z24" s="104"/>
      <c r="AA24" s="105"/>
      <c r="AB24" s="105"/>
      <c r="AC24" s="75"/>
    </row>
    <row r="25" spans="1:29" ht="12.75">
      <c r="A25" s="65"/>
      <c r="B25" s="66"/>
      <c r="C25" s="66"/>
      <c r="D25" s="100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0"/>
      <c r="Q25" s="100"/>
      <c r="R25" s="100"/>
      <c r="S25" s="100"/>
      <c r="T25" s="102"/>
      <c r="U25" s="105"/>
      <c r="V25" s="105"/>
      <c r="W25" s="105"/>
      <c r="X25" s="105"/>
      <c r="Y25" s="105"/>
      <c r="Z25" s="104"/>
      <c r="AA25" s="105"/>
      <c r="AB25" s="105"/>
      <c r="AC25" s="75"/>
    </row>
    <row r="26" spans="1:29" ht="12.75">
      <c r="A26" s="65"/>
      <c r="B26" s="66"/>
      <c r="C26" s="66"/>
      <c r="D26" s="100"/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0"/>
      <c r="Q26" s="100"/>
      <c r="R26" s="100"/>
      <c r="S26" s="100"/>
      <c r="T26" s="102"/>
      <c r="U26" s="103"/>
      <c r="V26" s="103"/>
      <c r="W26" s="103"/>
      <c r="X26" s="103"/>
      <c r="Y26" s="103"/>
      <c r="Z26" s="104"/>
      <c r="AA26" s="105"/>
      <c r="AB26" s="105"/>
      <c r="AC26" s="75"/>
    </row>
    <row r="27" spans="1:29" ht="12.75">
      <c r="A27" s="65"/>
      <c r="B27" s="66"/>
      <c r="C27" s="66"/>
      <c r="D27" s="100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0"/>
      <c r="Q27" s="100"/>
      <c r="R27" s="100"/>
      <c r="S27" s="100"/>
      <c r="T27" s="102"/>
      <c r="U27" s="103"/>
      <c r="V27" s="103"/>
      <c r="W27" s="103"/>
      <c r="X27" s="103"/>
      <c r="Y27" s="103"/>
      <c r="Z27" s="104"/>
      <c r="AA27" s="105"/>
      <c r="AB27" s="105"/>
      <c r="AC27" s="75"/>
    </row>
    <row r="28" spans="1:29" ht="12.75">
      <c r="A28" s="65"/>
      <c r="B28" s="66"/>
      <c r="C28" s="66"/>
      <c r="D28" s="99"/>
      <c r="E28" s="99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99"/>
      <c r="Q28" s="99"/>
      <c r="R28" s="99"/>
      <c r="S28" s="99"/>
      <c r="T28" s="102"/>
      <c r="U28" s="75"/>
      <c r="V28" s="75"/>
      <c r="W28" s="75"/>
      <c r="X28" s="75"/>
      <c r="Y28" s="75"/>
      <c r="Z28" s="75"/>
      <c r="AA28" s="75"/>
      <c r="AB28" s="75"/>
      <c r="AC28" s="75"/>
    </row>
    <row r="29" spans="1:29" ht="12.7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75"/>
    </row>
    <row r="30" spans="1:29" ht="12.75">
      <c r="A30" s="65"/>
      <c r="B30" s="66"/>
      <c r="C30" s="66"/>
      <c r="D30" s="164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6"/>
      <c r="U30" s="166"/>
      <c r="V30" s="166"/>
      <c r="W30" s="166"/>
      <c r="X30" s="166"/>
      <c r="Y30" s="166"/>
      <c r="Z30" s="167"/>
      <c r="AA30" s="166"/>
      <c r="AB30" s="166"/>
      <c r="AC30" s="107"/>
    </row>
    <row r="31" spans="1:29" ht="12.75">
      <c r="A31" s="65"/>
      <c r="B31" s="66"/>
      <c r="C31" s="66"/>
      <c r="D31" s="164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6"/>
      <c r="U31" s="166"/>
      <c r="V31" s="166"/>
      <c r="W31" s="166"/>
      <c r="X31" s="166"/>
      <c r="Y31" s="166"/>
      <c r="Z31" s="167"/>
      <c r="AA31" s="166"/>
      <c r="AB31" s="166"/>
      <c r="AC31" s="107"/>
    </row>
    <row r="32" spans="1:29" ht="12.75">
      <c r="A32" s="65"/>
      <c r="B32" s="66"/>
      <c r="C32" s="66"/>
      <c r="D32" s="164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6"/>
      <c r="U32" s="166"/>
      <c r="V32" s="166"/>
      <c r="W32" s="166"/>
      <c r="X32" s="166"/>
      <c r="Y32" s="166"/>
      <c r="Z32" s="167"/>
      <c r="AA32" s="166"/>
      <c r="AB32" s="166"/>
      <c r="AC32" s="107"/>
    </row>
    <row r="33" spans="1:29" ht="12.75">
      <c r="A33" s="65"/>
      <c r="B33" s="66"/>
      <c r="C33" s="66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6"/>
      <c r="U33" s="166"/>
      <c r="V33" s="166"/>
      <c r="W33" s="166"/>
      <c r="X33" s="166"/>
      <c r="Y33" s="166"/>
      <c r="Z33" s="167"/>
      <c r="AA33" s="166"/>
      <c r="AB33" s="166"/>
      <c r="AC33" s="107"/>
    </row>
    <row r="34" spans="1:29" ht="12.75">
      <c r="A34" s="65"/>
      <c r="B34" s="66"/>
      <c r="C34" s="66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166"/>
      <c r="V34" s="166"/>
      <c r="W34" s="166"/>
      <c r="X34" s="166"/>
      <c r="Y34" s="166"/>
      <c r="Z34" s="167"/>
      <c r="AA34" s="166"/>
      <c r="AB34" s="166"/>
      <c r="AC34" s="107"/>
    </row>
    <row r="35" spans="1:29" ht="12.75">
      <c r="A35" s="65"/>
      <c r="B35" s="66"/>
      <c r="C35" s="66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166"/>
      <c r="V35" s="166"/>
      <c r="W35" s="166"/>
      <c r="X35" s="166"/>
      <c r="Y35" s="166"/>
      <c r="Z35" s="167"/>
      <c r="AA35" s="166"/>
      <c r="AB35" s="166"/>
      <c r="AC35" s="107"/>
    </row>
    <row r="36" spans="1:29" ht="12.75">
      <c r="A36" s="65"/>
      <c r="B36" s="66"/>
      <c r="C36" s="66"/>
      <c r="D36" s="66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166"/>
      <c r="V36" s="166"/>
      <c r="W36" s="166"/>
      <c r="X36" s="166"/>
      <c r="Y36" s="166"/>
      <c r="Z36" s="166"/>
      <c r="AA36" s="166"/>
      <c r="AB36" s="166"/>
      <c r="AC36" s="107"/>
    </row>
    <row r="37" spans="5:28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2" sqref="A2:AC8"/>
    </sheetView>
  </sheetViews>
  <sheetFormatPr defaultColWidth="9.140625" defaultRowHeight="12.75"/>
  <cols>
    <col min="1" max="1" width="2.421875" style="21" bestFit="1" customWidth="1"/>
    <col min="2" max="2" width="19.00390625" style="0" customWidth="1"/>
    <col min="3" max="3" width="16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19" customWidth="1"/>
  </cols>
  <sheetData>
    <row r="1" spans="14:15" ht="20.25">
      <c r="N1" s="14" t="s">
        <v>23</v>
      </c>
      <c r="O1" s="5"/>
    </row>
    <row r="2" spans="1:25" ht="12.75">
      <c r="A2" s="6"/>
      <c r="D2" s="3" t="s">
        <v>2</v>
      </c>
      <c r="F2" s="3" t="s">
        <v>3</v>
      </c>
      <c r="G2" s="3"/>
      <c r="H2" s="3" t="s">
        <v>4</v>
      </c>
      <c r="I2" s="3"/>
      <c r="J2" s="3" t="s">
        <v>5</v>
      </c>
      <c r="K2" s="3"/>
      <c r="L2" s="3" t="s">
        <v>6</v>
      </c>
      <c r="M2" s="3"/>
      <c r="N2" s="3" t="s">
        <v>7</v>
      </c>
      <c r="O2" s="3"/>
      <c r="P2" s="3" t="s">
        <v>8</v>
      </c>
      <c r="Q2" s="3"/>
      <c r="R2" s="3" t="s">
        <v>9</v>
      </c>
      <c r="T2" s="34" t="s">
        <v>3</v>
      </c>
      <c r="U2" s="34" t="s">
        <v>4</v>
      </c>
      <c r="V2" s="34" t="s">
        <v>5</v>
      </c>
      <c r="W2" s="34" t="s">
        <v>7</v>
      </c>
      <c r="X2" s="34" t="s">
        <v>8</v>
      </c>
      <c r="Y2" s="34" t="s">
        <v>9</v>
      </c>
    </row>
    <row r="3" spans="1:29" ht="12.75">
      <c r="A3" s="20" t="s">
        <v>51</v>
      </c>
      <c r="B3" s="3" t="s">
        <v>0</v>
      </c>
      <c r="C3" s="3" t="s">
        <v>1</v>
      </c>
      <c r="D3" s="3" t="s">
        <v>17</v>
      </c>
      <c r="E3" s="3" t="s">
        <v>11</v>
      </c>
      <c r="F3" s="3" t="s">
        <v>17</v>
      </c>
      <c r="G3" s="3" t="s">
        <v>11</v>
      </c>
      <c r="H3" s="3" t="s">
        <v>17</v>
      </c>
      <c r="I3" s="3" t="s">
        <v>11</v>
      </c>
      <c r="J3" s="3" t="s">
        <v>17</v>
      </c>
      <c r="K3" s="3" t="s">
        <v>11</v>
      </c>
      <c r="L3" s="3" t="s">
        <v>17</v>
      </c>
      <c r="M3" s="3" t="s">
        <v>11</v>
      </c>
      <c r="N3" s="3" t="s">
        <v>17</v>
      </c>
      <c r="O3" s="3" t="s">
        <v>11</v>
      </c>
      <c r="P3" s="3" t="s">
        <v>17</v>
      </c>
      <c r="Q3" s="3" t="s">
        <v>11</v>
      </c>
      <c r="R3" s="3" t="s">
        <v>17</v>
      </c>
      <c r="S3" s="3" t="s">
        <v>11</v>
      </c>
      <c r="T3" s="121"/>
      <c r="U3" s="123" t="s">
        <v>18</v>
      </c>
      <c r="V3" s="123" t="s">
        <v>19</v>
      </c>
      <c r="W3" s="123" t="s">
        <v>20</v>
      </c>
      <c r="X3" s="123" t="s">
        <v>21</v>
      </c>
      <c r="Y3" s="124" t="s">
        <v>22</v>
      </c>
      <c r="Z3" s="152" t="s">
        <v>10</v>
      </c>
      <c r="AA3" s="144" t="s">
        <v>11</v>
      </c>
      <c r="AB3" s="145" t="s">
        <v>12</v>
      </c>
      <c r="AC3" s="19" t="s">
        <v>52</v>
      </c>
    </row>
    <row r="4" spans="1:29" ht="12.75">
      <c r="A4" s="18">
        <v>1</v>
      </c>
      <c r="B4" s="17" t="s">
        <v>33</v>
      </c>
      <c r="C4" s="17" t="s">
        <v>32</v>
      </c>
      <c r="D4" s="109">
        <v>6</v>
      </c>
      <c r="E4" s="40">
        <v>2</v>
      </c>
      <c r="F4" s="40">
        <v>6</v>
      </c>
      <c r="G4" s="59" t="s">
        <v>28</v>
      </c>
      <c r="H4" s="40">
        <v>6</v>
      </c>
      <c r="I4" s="59" t="s">
        <v>28</v>
      </c>
      <c r="J4" s="40">
        <v>6</v>
      </c>
      <c r="K4" s="59" t="s">
        <v>31</v>
      </c>
      <c r="L4" s="40">
        <v>6</v>
      </c>
      <c r="M4" s="59" t="s">
        <v>31</v>
      </c>
      <c r="N4" s="40">
        <v>6</v>
      </c>
      <c r="O4" s="59" t="s">
        <v>31</v>
      </c>
      <c r="P4" s="40">
        <v>6</v>
      </c>
      <c r="Q4" s="59" t="s">
        <v>48</v>
      </c>
      <c r="R4" s="59" t="s">
        <v>29</v>
      </c>
      <c r="S4" s="96" t="s">
        <v>30</v>
      </c>
      <c r="T4" s="118">
        <v>54</v>
      </c>
      <c r="U4" s="119">
        <v>11</v>
      </c>
      <c r="V4" s="119">
        <v>54</v>
      </c>
      <c r="W4" s="119">
        <v>56</v>
      </c>
      <c r="X4" s="119">
        <v>59</v>
      </c>
      <c r="Y4" s="120">
        <v>29</v>
      </c>
      <c r="Z4" s="83">
        <f aca="true" t="shared" si="0" ref="Z4:AA7">SUM(D4+F4+H4+J4+L4+N4+P4+R4)</f>
        <v>48</v>
      </c>
      <c r="AA4" s="46">
        <f t="shared" si="0"/>
        <v>16</v>
      </c>
      <c r="AB4" s="50">
        <f>SUM(T4:Y4)</f>
        <v>263</v>
      </c>
      <c r="AC4" s="136" t="s">
        <v>54</v>
      </c>
    </row>
    <row r="5" spans="1:29" ht="12.75">
      <c r="A5" s="18">
        <v>2</v>
      </c>
      <c r="B5" s="17" t="s">
        <v>69</v>
      </c>
      <c r="C5" s="17" t="s">
        <v>84</v>
      </c>
      <c r="D5" s="44" t="s">
        <v>29</v>
      </c>
      <c r="E5" s="45" t="s">
        <v>28</v>
      </c>
      <c r="F5" s="45" t="s">
        <v>29</v>
      </c>
      <c r="G5" s="45" t="s">
        <v>28</v>
      </c>
      <c r="H5" s="45" t="s">
        <v>29</v>
      </c>
      <c r="I5" s="45" t="s">
        <v>28</v>
      </c>
      <c r="J5" s="45" t="s">
        <v>29</v>
      </c>
      <c r="K5" s="45" t="s">
        <v>31</v>
      </c>
      <c r="L5" s="45" t="s">
        <v>29</v>
      </c>
      <c r="M5" s="45" t="s">
        <v>31</v>
      </c>
      <c r="N5" s="45" t="s">
        <v>29</v>
      </c>
      <c r="O5" s="45" t="s">
        <v>31</v>
      </c>
      <c r="P5" s="45" t="s">
        <v>29</v>
      </c>
      <c r="Q5" s="45" t="s">
        <v>48</v>
      </c>
      <c r="R5" s="45" t="s">
        <v>29</v>
      </c>
      <c r="S5" s="97" t="s">
        <v>30</v>
      </c>
      <c r="T5" s="83">
        <v>54</v>
      </c>
      <c r="U5" s="46">
        <v>14</v>
      </c>
      <c r="V5" s="46">
        <v>57</v>
      </c>
      <c r="W5" s="46">
        <v>54</v>
      </c>
      <c r="X5" s="46">
        <v>54</v>
      </c>
      <c r="Y5" s="50">
        <v>21</v>
      </c>
      <c r="Z5" s="83">
        <f t="shared" si="0"/>
        <v>48</v>
      </c>
      <c r="AA5" s="46">
        <f t="shared" si="0"/>
        <v>16</v>
      </c>
      <c r="AB5" s="50">
        <f>SUM(T5:Y5)</f>
        <v>254</v>
      </c>
      <c r="AC5" s="136"/>
    </row>
    <row r="6" spans="1:29" ht="12.75">
      <c r="A6" s="18">
        <v>3</v>
      </c>
      <c r="B6" s="17" t="s">
        <v>27</v>
      </c>
      <c r="C6" s="169" t="s">
        <v>74</v>
      </c>
      <c r="D6" s="44" t="s">
        <v>29</v>
      </c>
      <c r="E6" s="45" t="s">
        <v>28</v>
      </c>
      <c r="F6" s="45" t="s">
        <v>29</v>
      </c>
      <c r="G6" s="45" t="s">
        <v>28</v>
      </c>
      <c r="H6" s="45" t="s">
        <v>29</v>
      </c>
      <c r="I6" s="45" t="s">
        <v>28</v>
      </c>
      <c r="J6" s="45" t="s">
        <v>48</v>
      </c>
      <c r="K6" s="45" t="s">
        <v>28</v>
      </c>
      <c r="L6" s="45" t="s">
        <v>29</v>
      </c>
      <c r="M6" s="45" t="s">
        <v>31</v>
      </c>
      <c r="N6" s="45" t="s">
        <v>29</v>
      </c>
      <c r="O6" s="45" t="s">
        <v>31</v>
      </c>
      <c r="P6" s="45" t="s">
        <v>29</v>
      </c>
      <c r="Q6" s="45" t="s">
        <v>48</v>
      </c>
      <c r="R6" s="45" t="s">
        <v>29</v>
      </c>
      <c r="S6" s="97" t="s">
        <v>30</v>
      </c>
      <c r="T6" s="83">
        <v>60</v>
      </c>
      <c r="U6" s="46">
        <v>17</v>
      </c>
      <c r="V6" s="46">
        <v>56</v>
      </c>
      <c r="W6" s="46">
        <v>55</v>
      </c>
      <c r="X6" s="46">
        <v>57</v>
      </c>
      <c r="Y6" s="50">
        <v>26</v>
      </c>
      <c r="Z6" s="153">
        <f t="shared" si="0"/>
        <v>46</v>
      </c>
      <c r="AA6" s="46">
        <f t="shared" si="0"/>
        <v>17</v>
      </c>
      <c r="AB6" s="50">
        <f>SUM(T6:Y6)</f>
        <v>271</v>
      </c>
      <c r="AC6" s="136"/>
    </row>
    <row r="7" spans="1:29" ht="12.75">
      <c r="A7" s="18">
        <v>4</v>
      </c>
      <c r="B7" s="17" t="s">
        <v>34</v>
      </c>
      <c r="C7" s="17" t="s">
        <v>83</v>
      </c>
      <c r="D7" s="44" t="s">
        <v>49</v>
      </c>
      <c r="E7" s="45" t="s">
        <v>28</v>
      </c>
      <c r="F7" s="45" t="s">
        <v>48</v>
      </c>
      <c r="G7" s="45" t="s">
        <v>28</v>
      </c>
      <c r="H7" s="45" t="s">
        <v>28</v>
      </c>
      <c r="I7" s="45" t="s">
        <v>28</v>
      </c>
      <c r="J7" s="45" t="s">
        <v>31</v>
      </c>
      <c r="K7" s="45" t="s">
        <v>31</v>
      </c>
      <c r="L7" s="45" t="s">
        <v>49</v>
      </c>
      <c r="M7" s="45" t="s">
        <v>31</v>
      </c>
      <c r="N7" s="45" t="s">
        <v>29</v>
      </c>
      <c r="O7" s="45" t="s">
        <v>31</v>
      </c>
      <c r="P7" s="45" t="s">
        <v>29</v>
      </c>
      <c r="Q7" s="45" t="s">
        <v>48</v>
      </c>
      <c r="R7" s="45" t="s">
        <v>49</v>
      </c>
      <c r="S7" s="97" t="s">
        <v>30</v>
      </c>
      <c r="T7" s="83">
        <v>34</v>
      </c>
      <c r="U7" s="46">
        <v>0</v>
      </c>
      <c r="V7" s="46">
        <v>10</v>
      </c>
      <c r="W7" s="46">
        <v>27</v>
      </c>
      <c r="X7" s="46">
        <v>47</v>
      </c>
      <c r="Y7" s="50">
        <v>14</v>
      </c>
      <c r="Z7" s="153">
        <f t="shared" si="0"/>
        <v>34</v>
      </c>
      <c r="AA7" s="46">
        <f t="shared" si="0"/>
        <v>16</v>
      </c>
      <c r="AB7" s="50">
        <f>SUM(T7:Y7)</f>
        <v>132</v>
      </c>
      <c r="AC7" s="136"/>
    </row>
    <row r="8" spans="1:29" ht="12.75">
      <c r="A8" s="18"/>
      <c r="B8" s="17"/>
      <c r="C8" s="17"/>
      <c r="D8" s="156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8"/>
      <c r="T8" s="159"/>
      <c r="U8" s="160"/>
      <c r="V8" s="160"/>
      <c r="W8" s="160"/>
      <c r="X8" s="160"/>
      <c r="Y8" s="161"/>
      <c r="Z8" s="159"/>
      <c r="AA8" s="160"/>
      <c r="AB8" s="161"/>
      <c r="AC8" s="136"/>
    </row>
    <row r="9" spans="1:30" ht="12.75">
      <c r="A9" s="65"/>
      <c r="B9" s="66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69"/>
      <c r="V9" s="69"/>
      <c r="W9" s="69"/>
      <c r="X9" s="69"/>
      <c r="Y9" s="69"/>
      <c r="Z9" s="73"/>
      <c r="AA9" s="68"/>
      <c r="AB9" s="68"/>
      <c r="AC9" s="162"/>
      <c r="AD9" s="66"/>
    </row>
    <row r="10" spans="1:30" ht="12.75">
      <c r="A10" s="168"/>
      <c r="B10" s="66"/>
      <c r="C10" s="66"/>
      <c r="D10" s="99"/>
      <c r="E10" s="100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0"/>
      <c r="Q10" s="100"/>
      <c r="R10" s="100"/>
      <c r="S10" s="100"/>
      <c r="T10" s="102"/>
      <c r="U10" s="103"/>
      <c r="V10" s="103"/>
      <c r="W10" s="103"/>
      <c r="X10" s="103"/>
      <c r="Y10" s="103"/>
      <c r="Z10" s="103"/>
      <c r="AA10" s="103"/>
      <c r="AB10" s="103"/>
      <c r="AC10" s="70"/>
      <c r="AD10" s="66"/>
    </row>
    <row r="11" spans="1:30" ht="12.75">
      <c r="A11" s="168"/>
      <c r="B11" s="66"/>
      <c r="C11" s="66"/>
      <c r="D11" s="99"/>
      <c r="E11" s="100"/>
      <c r="F11" s="101"/>
      <c r="G11" s="101"/>
      <c r="H11" s="101"/>
      <c r="I11" s="101"/>
      <c r="J11" s="163"/>
      <c r="K11" s="101"/>
      <c r="L11" s="101"/>
      <c r="M11" s="101"/>
      <c r="N11" s="101"/>
      <c r="O11" s="101"/>
      <c r="P11" s="100"/>
      <c r="Q11" s="100"/>
      <c r="R11" s="100"/>
      <c r="S11" s="100"/>
      <c r="T11" s="102"/>
      <c r="U11" s="103"/>
      <c r="V11" s="103"/>
      <c r="W11" s="103"/>
      <c r="X11" s="103"/>
      <c r="Y11" s="103"/>
      <c r="Z11" s="103"/>
      <c r="AA11" s="103"/>
      <c r="AB11" s="103"/>
      <c r="AC11" s="75"/>
      <c r="AD11" s="66"/>
    </row>
    <row r="12" spans="1:30" ht="12.75">
      <c r="A12" s="168"/>
      <c r="B12" s="66"/>
      <c r="C12" s="66"/>
      <c r="D12" s="100"/>
      <c r="E12" s="100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0"/>
      <c r="Q12" s="100"/>
      <c r="R12" s="100"/>
      <c r="S12" s="100"/>
      <c r="T12" s="102"/>
      <c r="U12" s="105"/>
      <c r="V12" s="105"/>
      <c r="W12" s="105"/>
      <c r="X12" s="105"/>
      <c r="Y12" s="105"/>
      <c r="Z12" s="103"/>
      <c r="AA12" s="103"/>
      <c r="AB12" s="103"/>
      <c r="AC12" s="75"/>
      <c r="AD12" s="66"/>
    </row>
    <row r="13" spans="1:30" ht="12.75">
      <c r="A13" s="168"/>
      <c r="B13" s="66"/>
      <c r="C13" s="66"/>
      <c r="D13" s="100"/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0"/>
      <c r="Q13" s="100"/>
      <c r="R13" s="100"/>
      <c r="S13" s="100"/>
      <c r="T13" s="102"/>
      <c r="U13" s="105"/>
      <c r="V13" s="105"/>
      <c r="W13" s="105"/>
      <c r="X13" s="105"/>
      <c r="Y13" s="105"/>
      <c r="Z13" s="106"/>
      <c r="AA13" s="103"/>
      <c r="AB13" s="103"/>
      <c r="AC13" s="75"/>
      <c r="AD13" s="66"/>
    </row>
    <row r="14" spans="1:30" ht="12.75">
      <c r="A14" s="168"/>
      <c r="B14" s="66"/>
      <c r="C14" s="66"/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0"/>
      <c r="Q14" s="100"/>
      <c r="R14" s="100"/>
      <c r="S14" s="100"/>
      <c r="T14" s="102"/>
      <c r="U14" s="105"/>
      <c r="V14" s="105"/>
      <c r="W14" s="105"/>
      <c r="X14" s="105"/>
      <c r="Y14" s="105"/>
      <c r="Z14" s="103"/>
      <c r="AA14" s="103"/>
      <c r="AB14" s="103"/>
      <c r="AC14" s="75"/>
      <c r="AD14" s="66"/>
    </row>
    <row r="15" spans="1:30" ht="12.75">
      <c r="A15" s="168"/>
      <c r="B15" s="66"/>
      <c r="C15" s="66"/>
      <c r="D15" s="99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0"/>
      <c r="Q15" s="100"/>
      <c r="R15" s="100"/>
      <c r="S15" s="100"/>
      <c r="T15" s="102"/>
      <c r="U15" s="103"/>
      <c r="V15" s="103"/>
      <c r="W15" s="103"/>
      <c r="X15" s="103"/>
      <c r="Y15" s="103"/>
      <c r="Z15" s="104"/>
      <c r="AA15" s="105"/>
      <c r="AB15" s="103"/>
      <c r="AC15" s="75"/>
      <c r="AD15" s="66"/>
    </row>
    <row r="16" spans="1:30" ht="12.75">
      <c r="A16" s="168"/>
      <c r="B16" s="66"/>
      <c r="C16" s="66"/>
      <c r="D16" s="100"/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0"/>
      <c r="Q16" s="100"/>
      <c r="R16" s="100"/>
      <c r="S16" s="100"/>
      <c r="T16" s="102"/>
      <c r="U16" s="105"/>
      <c r="V16" s="105"/>
      <c r="W16" s="105"/>
      <c r="X16" s="105"/>
      <c r="Y16" s="105"/>
      <c r="Z16" s="106"/>
      <c r="AA16" s="103"/>
      <c r="AB16" s="103"/>
      <c r="AC16" s="107"/>
      <c r="AD16" s="66"/>
    </row>
    <row r="17" spans="1:30" ht="12.75">
      <c r="A17" s="168"/>
      <c r="B17" s="66"/>
      <c r="C17" s="66"/>
      <c r="D17" s="100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0"/>
      <c r="Q17" s="100"/>
      <c r="R17" s="100"/>
      <c r="S17" s="100"/>
      <c r="T17" s="102"/>
      <c r="U17" s="103"/>
      <c r="V17" s="103"/>
      <c r="W17" s="103"/>
      <c r="X17" s="103"/>
      <c r="Y17" s="103"/>
      <c r="Z17" s="106"/>
      <c r="AA17" s="103"/>
      <c r="AB17" s="103"/>
      <c r="AC17" s="107"/>
      <c r="AD17" s="66"/>
    </row>
    <row r="18" spans="1:30" ht="12.75">
      <c r="A18" s="168"/>
      <c r="B18" s="66"/>
      <c r="C18" s="66"/>
      <c r="D18" s="99"/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0"/>
      <c r="Q18" s="100"/>
      <c r="R18" s="100"/>
      <c r="S18" s="100"/>
      <c r="T18" s="102"/>
      <c r="U18" s="103"/>
      <c r="V18" s="103"/>
      <c r="W18" s="103"/>
      <c r="X18" s="103"/>
      <c r="Y18" s="103"/>
      <c r="Z18" s="104"/>
      <c r="AA18" s="105"/>
      <c r="AB18" s="103"/>
      <c r="AC18" s="107"/>
      <c r="AD18" s="66"/>
    </row>
    <row r="19" spans="1:30" ht="12.75">
      <c r="A19" s="168"/>
      <c r="B19" s="66"/>
      <c r="C19" s="66"/>
      <c r="D19" s="100"/>
      <c r="E19" s="100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0"/>
      <c r="Q19" s="100"/>
      <c r="R19" s="100"/>
      <c r="S19" s="100"/>
      <c r="T19" s="102"/>
      <c r="U19" s="103"/>
      <c r="V19" s="103"/>
      <c r="W19" s="103"/>
      <c r="X19" s="103"/>
      <c r="Y19" s="103"/>
      <c r="Z19" s="106"/>
      <c r="AA19" s="103"/>
      <c r="AB19" s="103"/>
      <c r="AC19" s="75"/>
      <c r="AD19" s="66"/>
    </row>
    <row r="20" spans="1:30" ht="12.75">
      <c r="A20" s="168"/>
      <c r="B20" s="66"/>
      <c r="C20" s="66"/>
      <c r="D20" s="100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0"/>
      <c r="Q20" s="100"/>
      <c r="R20" s="100"/>
      <c r="S20" s="100"/>
      <c r="T20" s="102"/>
      <c r="U20" s="105"/>
      <c r="V20" s="105"/>
      <c r="W20" s="105"/>
      <c r="X20" s="105"/>
      <c r="Y20" s="105"/>
      <c r="Z20" s="103"/>
      <c r="AA20" s="103"/>
      <c r="AB20" s="103"/>
      <c r="AC20" s="75"/>
      <c r="AD20" s="66"/>
    </row>
    <row r="21" spans="1:30" ht="12.75">
      <c r="A21" s="168"/>
      <c r="B21" s="66"/>
      <c r="C21" s="66"/>
      <c r="D21" s="100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0"/>
      <c r="Q21" s="100"/>
      <c r="R21" s="100"/>
      <c r="S21" s="100"/>
      <c r="T21" s="102"/>
      <c r="U21" s="105"/>
      <c r="V21" s="105"/>
      <c r="W21" s="105"/>
      <c r="X21" s="105"/>
      <c r="Y21" s="105"/>
      <c r="Z21" s="103"/>
      <c r="AA21" s="103"/>
      <c r="AB21" s="103"/>
      <c r="AC21" s="75"/>
      <c r="AD21" s="66"/>
    </row>
    <row r="22" spans="1:30" ht="12.75">
      <c r="A22" s="168"/>
      <c r="B22" s="66"/>
      <c r="C22" s="66"/>
      <c r="D22" s="100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0"/>
      <c r="Q22" s="100"/>
      <c r="R22" s="100"/>
      <c r="S22" s="100"/>
      <c r="T22" s="102"/>
      <c r="U22" s="103"/>
      <c r="V22" s="103"/>
      <c r="W22" s="103"/>
      <c r="X22" s="103"/>
      <c r="Y22" s="103"/>
      <c r="Z22" s="104"/>
      <c r="AA22" s="105"/>
      <c r="AB22" s="105"/>
      <c r="AC22" s="75"/>
      <c r="AD22" s="66"/>
    </row>
    <row r="23" spans="1:30" ht="12.75">
      <c r="A23" s="168"/>
      <c r="B23" s="66"/>
      <c r="C23" s="66"/>
      <c r="D23" s="100"/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0"/>
      <c r="Q23" s="100"/>
      <c r="R23" s="100"/>
      <c r="S23" s="100"/>
      <c r="T23" s="102"/>
      <c r="U23" s="105"/>
      <c r="V23" s="105"/>
      <c r="W23" s="105"/>
      <c r="X23" s="105"/>
      <c r="Y23" s="105"/>
      <c r="Z23" s="104"/>
      <c r="AA23" s="105"/>
      <c r="AB23" s="105"/>
      <c r="AC23" s="75"/>
      <c r="AD23" s="66"/>
    </row>
    <row r="24" spans="1:30" ht="12.75">
      <c r="A24" s="168"/>
      <c r="B24" s="66"/>
      <c r="C24" s="66"/>
      <c r="D24" s="100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0"/>
      <c r="Q24" s="100"/>
      <c r="R24" s="100"/>
      <c r="S24" s="100"/>
      <c r="T24" s="102"/>
      <c r="U24" s="105"/>
      <c r="V24" s="105"/>
      <c r="W24" s="105"/>
      <c r="X24" s="105"/>
      <c r="Y24" s="105"/>
      <c r="Z24" s="104"/>
      <c r="AA24" s="105"/>
      <c r="AB24" s="105"/>
      <c r="AC24" s="75"/>
      <c r="AD24" s="66"/>
    </row>
    <row r="25" spans="1:30" ht="12.75">
      <c r="A25" s="168"/>
      <c r="B25" s="66"/>
      <c r="C25" s="66"/>
      <c r="D25" s="100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0"/>
      <c r="Q25" s="100"/>
      <c r="R25" s="100"/>
      <c r="S25" s="100"/>
      <c r="T25" s="102"/>
      <c r="U25" s="105"/>
      <c r="V25" s="105"/>
      <c r="W25" s="105"/>
      <c r="X25" s="105"/>
      <c r="Y25" s="105"/>
      <c r="Z25" s="104"/>
      <c r="AA25" s="105"/>
      <c r="AB25" s="105"/>
      <c r="AC25" s="75"/>
      <c r="AD25" s="66"/>
    </row>
    <row r="26" spans="1:30" ht="12.75">
      <c r="A26" s="168"/>
      <c r="B26" s="66"/>
      <c r="C26" s="66"/>
      <c r="D26" s="100"/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0"/>
      <c r="Q26" s="100"/>
      <c r="R26" s="100"/>
      <c r="S26" s="100"/>
      <c r="T26" s="102"/>
      <c r="U26" s="103"/>
      <c r="V26" s="103"/>
      <c r="W26" s="103"/>
      <c r="X26" s="103"/>
      <c r="Y26" s="103"/>
      <c r="Z26" s="104"/>
      <c r="AA26" s="105"/>
      <c r="AB26" s="105"/>
      <c r="AC26" s="75"/>
      <c r="AD26" s="66"/>
    </row>
    <row r="27" spans="1:30" ht="12.75">
      <c r="A27" s="168"/>
      <c r="B27" s="66"/>
      <c r="C27" s="66"/>
      <c r="D27" s="100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0"/>
      <c r="Q27" s="100"/>
      <c r="R27" s="100"/>
      <c r="S27" s="100"/>
      <c r="T27" s="102"/>
      <c r="U27" s="103"/>
      <c r="V27" s="103"/>
      <c r="W27" s="103"/>
      <c r="X27" s="103"/>
      <c r="Y27" s="103"/>
      <c r="Z27" s="104"/>
      <c r="AA27" s="105"/>
      <c r="AB27" s="105"/>
      <c r="AC27" s="75"/>
      <c r="AD27" s="66"/>
    </row>
    <row r="28" spans="1:30" ht="12.75">
      <c r="A28" s="168"/>
      <c r="B28" s="66"/>
      <c r="C28" s="66"/>
      <c r="D28" s="99"/>
      <c r="E28" s="99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99"/>
      <c r="Q28" s="99"/>
      <c r="R28" s="99"/>
      <c r="S28" s="99"/>
      <c r="T28" s="102"/>
      <c r="U28" s="75"/>
      <c r="V28" s="75"/>
      <c r="W28" s="75"/>
      <c r="X28" s="75"/>
      <c r="Y28" s="75"/>
      <c r="Z28" s="75"/>
      <c r="AA28" s="75"/>
      <c r="AB28" s="75"/>
      <c r="AC28" s="75"/>
      <c r="AD28" s="66"/>
    </row>
    <row r="29" spans="1:30" ht="12.75">
      <c r="A29" s="168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75"/>
      <c r="AD29" s="66"/>
    </row>
    <row r="30" spans="1:30" ht="12.75">
      <c r="A30" s="168"/>
      <c r="B30" s="66"/>
      <c r="C30" s="66"/>
      <c r="D30" s="164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6"/>
      <c r="U30" s="166"/>
      <c r="V30" s="166"/>
      <c r="W30" s="166"/>
      <c r="X30" s="166"/>
      <c r="Y30" s="166"/>
      <c r="Z30" s="167"/>
      <c r="AA30" s="166"/>
      <c r="AB30" s="166"/>
      <c r="AC30" s="107"/>
      <c r="AD30" s="66"/>
    </row>
    <row r="31" spans="1:30" ht="12.75">
      <c r="A31" s="168"/>
      <c r="B31" s="66"/>
      <c r="C31" s="66"/>
      <c r="D31" s="164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6"/>
      <c r="U31" s="166"/>
      <c r="V31" s="166"/>
      <c r="W31" s="166"/>
      <c r="X31" s="166"/>
      <c r="Y31" s="166"/>
      <c r="Z31" s="167"/>
      <c r="AA31" s="166"/>
      <c r="AB31" s="166"/>
      <c r="AC31" s="107"/>
      <c r="AD31" s="66"/>
    </row>
    <row r="32" spans="1:30" ht="12.75">
      <c r="A32" s="168"/>
      <c r="B32" s="66"/>
      <c r="C32" s="66"/>
      <c r="D32" s="164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6"/>
      <c r="U32" s="166"/>
      <c r="V32" s="166"/>
      <c r="W32" s="166"/>
      <c r="X32" s="166"/>
      <c r="Y32" s="166"/>
      <c r="Z32" s="167"/>
      <c r="AA32" s="166"/>
      <c r="AB32" s="166"/>
      <c r="AC32" s="107"/>
      <c r="AD32" s="66"/>
    </row>
    <row r="33" spans="1:30" ht="12.75">
      <c r="A33" s="168"/>
      <c r="B33" s="66"/>
      <c r="C33" s="66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6"/>
      <c r="U33" s="166"/>
      <c r="V33" s="166"/>
      <c r="W33" s="166"/>
      <c r="X33" s="166"/>
      <c r="Y33" s="166"/>
      <c r="Z33" s="167"/>
      <c r="AA33" s="166"/>
      <c r="AB33" s="166"/>
      <c r="AC33" s="107"/>
      <c r="AD33" s="66"/>
    </row>
    <row r="34" spans="1:30" ht="12.75">
      <c r="A34" s="168"/>
      <c r="B34" s="66"/>
      <c r="C34" s="66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166"/>
      <c r="V34" s="166"/>
      <c r="W34" s="166"/>
      <c r="X34" s="166"/>
      <c r="Y34" s="166"/>
      <c r="Z34" s="167"/>
      <c r="AA34" s="166"/>
      <c r="AB34" s="166"/>
      <c r="AC34" s="107"/>
      <c r="AD34" s="66"/>
    </row>
    <row r="35" spans="1:30" ht="12.75">
      <c r="A35" s="168"/>
      <c r="B35" s="66"/>
      <c r="C35" s="66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166"/>
      <c r="V35" s="166"/>
      <c r="W35" s="166"/>
      <c r="X35" s="166"/>
      <c r="Y35" s="166"/>
      <c r="Z35" s="167"/>
      <c r="AA35" s="166"/>
      <c r="AB35" s="166"/>
      <c r="AC35" s="107"/>
      <c r="AD35" s="66"/>
    </row>
    <row r="36" spans="1:30" ht="12.75">
      <c r="A36" s="168"/>
      <c r="B36" s="66"/>
      <c r="C36" s="66"/>
      <c r="D36" s="66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166"/>
      <c r="V36" s="166"/>
      <c r="W36" s="166"/>
      <c r="X36" s="166"/>
      <c r="Y36" s="166"/>
      <c r="Z36" s="166"/>
      <c r="AA36" s="166"/>
      <c r="AB36" s="166"/>
      <c r="AC36" s="107"/>
      <c r="AD36" s="66"/>
    </row>
    <row r="37" spans="1:30" ht="12.75">
      <c r="A37" s="168"/>
      <c r="B37" s="66"/>
      <c r="C37" s="66"/>
      <c r="D37" s="66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166"/>
      <c r="V37" s="166"/>
      <c r="W37" s="166"/>
      <c r="X37" s="166"/>
      <c r="Y37" s="166"/>
      <c r="Z37" s="166"/>
      <c r="AA37" s="166"/>
      <c r="AB37" s="166"/>
      <c r="AC37" s="107"/>
      <c r="AD37" s="6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2" sqref="A2:AC14"/>
    </sheetView>
  </sheetViews>
  <sheetFormatPr defaultColWidth="9.140625" defaultRowHeight="12.75"/>
  <cols>
    <col min="1" max="1" width="2.8515625" style="6" bestFit="1" customWidth="1"/>
    <col min="2" max="2" width="19.00390625" style="0" customWidth="1"/>
    <col min="3" max="3" width="16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19" customWidth="1"/>
  </cols>
  <sheetData>
    <row r="1" spans="14:15" ht="20.25">
      <c r="N1" s="14" t="s">
        <v>25</v>
      </c>
      <c r="O1" s="5"/>
    </row>
    <row r="2" spans="4:25" ht="12.75">
      <c r="D2" s="3" t="s">
        <v>2</v>
      </c>
      <c r="F2" s="3" t="s">
        <v>3</v>
      </c>
      <c r="G2" s="3"/>
      <c r="H2" s="3" t="s">
        <v>4</v>
      </c>
      <c r="I2" s="3"/>
      <c r="J2" s="3" t="s">
        <v>5</v>
      </c>
      <c r="K2" s="3"/>
      <c r="L2" s="3" t="s">
        <v>6</v>
      </c>
      <c r="M2" s="3"/>
      <c r="N2" s="3" t="s">
        <v>7</v>
      </c>
      <c r="O2" s="3"/>
      <c r="P2" s="3" t="s">
        <v>8</v>
      </c>
      <c r="Q2" s="3"/>
      <c r="R2" s="3" t="s">
        <v>9</v>
      </c>
      <c r="T2" s="7" t="s">
        <v>3</v>
      </c>
      <c r="U2" s="7" t="s">
        <v>4</v>
      </c>
      <c r="V2" s="7" t="s">
        <v>5</v>
      </c>
      <c r="W2" s="7" t="s">
        <v>7</v>
      </c>
      <c r="X2" s="7" t="s">
        <v>8</v>
      </c>
      <c r="Y2" s="7" t="s">
        <v>9</v>
      </c>
    </row>
    <row r="3" spans="1:29" ht="12.75">
      <c r="A3" s="20" t="s">
        <v>51</v>
      </c>
      <c r="B3" s="3" t="s">
        <v>0</v>
      </c>
      <c r="C3" s="3" t="s">
        <v>1</v>
      </c>
      <c r="D3" s="3" t="s">
        <v>17</v>
      </c>
      <c r="E3" s="3" t="s">
        <v>11</v>
      </c>
      <c r="F3" s="3" t="s">
        <v>17</v>
      </c>
      <c r="G3" s="3" t="s">
        <v>11</v>
      </c>
      <c r="H3" s="3" t="s">
        <v>17</v>
      </c>
      <c r="I3" s="3" t="s">
        <v>11</v>
      </c>
      <c r="J3" s="3" t="s">
        <v>17</v>
      </c>
      <c r="K3" s="3" t="s">
        <v>11</v>
      </c>
      <c r="L3" s="3" t="s">
        <v>17</v>
      </c>
      <c r="M3" s="3" t="s">
        <v>11</v>
      </c>
      <c r="N3" s="3" t="s">
        <v>17</v>
      </c>
      <c r="O3" s="3" t="s">
        <v>11</v>
      </c>
      <c r="P3" s="3" t="s">
        <v>17</v>
      </c>
      <c r="Q3" s="3" t="s">
        <v>11</v>
      </c>
      <c r="R3" s="3" t="s">
        <v>17</v>
      </c>
      <c r="S3" s="3" t="s">
        <v>11</v>
      </c>
      <c r="T3" s="3"/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4" t="s">
        <v>10</v>
      </c>
      <c r="AA3" s="3" t="s">
        <v>11</v>
      </c>
      <c r="AB3" s="4" t="s">
        <v>12</v>
      </c>
      <c r="AC3" s="19" t="s">
        <v>52</v>
      </c>
    </row>
    <row r="4" spans="1:29" ht="12.75">
      <c r="A4" s="6">
        <v>1</v>
      </c>
      <c r="B4" s="17" t="s">
        <v>33</v>
      </c>
      <c r="C4" s="17" t="s">
        <v>32</v>
      </c>
      <c r="D4" s="15" t="s">
        <v>29</v>
      </c>
      <c r="E4" s="16" t="s">
        <v>28</v>
      </c>
      <c r="F4" s="16" t="s">
        <v>29</v>
      </c>
      <c r="G4" s="16" t="s">
        <v>28</v>
      </c>
      <c r="H4" s="16" t="s">
        <v>29</v>
      </c>
      <c r="I4" s="16" t="s">
        <v>28</v>
      </c>
      <c r="J4" s="16" t="s">
        <v>29</v>
      </c>
      <c r="K4" s="16" t="s">
        <v>31</v>
      </c>
      <c r="L4" s="16" t="s">
        <v>29</v>
      </c>
      <c r="M4" s="16" t="s">
        <v>28</v>
      </c>
      <c r="N4" s="16" t="s">
        <v>29</v>
      </c>
      <c r="O4" s="16" t="s">
        <v>31</v>
      </c>
      <c r="P4" s="16" t="s">
        <v>29</v>
      </c>
      <c r="Q4" s="16" t="s">
        <v>48</v>
      </c>
      <c r="R4" s="16" t="s">
        <v>29</v>
      </c>
      <c r="S4" s="16" t="s">
        <v>30</v>
      </c>
      <c r="T4" s="2">
        <v>58</v>
      </c>
      <c r="U4" s="2">
        <v>0</v>
      </c>
      <c r="V4" s="2">
        <v>48</v>
      </c>
      <c r="W4" s="2">
        <v>51</v>
      </c>
      <c r="X4" s="2">
        <v>49</v>
      </c>
      <c r="Y4" s="2">
        <v>20</v>
      </c>
      <c r="Z4" s="13">
        <f>SUM(D4+F4+H4+J4+L4+N4+P4+R4)</f>
        <v>48</v>
      </c>
      <c r="AA4" s="11">
        <f>SUM(E4+G4+I4+K4+M4+O4+Q4+S4)</f>
        <v>17</v>
      </c>
      <c r="AB4" s="11">
        <f aca="true" t="shared" si="0" ref="AB4:AB14">SUM(T4:Y4)</f>
        <v>226</v>
      </c>
      <c r="AC4" s="19" t="s">
        <v>53</v>
      </c>
    </row>
    <row r="5" spans="1:29" ht="12.75">
      <c r="A5" s="6">
        <v>2</v>
      </c>
      <c r="B5" s="17" t="s">
        <v>44</v>
      </c>
      <c r="C5" s="17" t="s">
        <v>80</v>
      </c>
      <c r="D5" s="15" t="s">
        <v>29</v>
      </c>
      <c r="E5" s="16" t="s">
        <v>28</v>
      </c>
      <c r="F5" s="16" t="s">
        <v>29</v>
      </c>
      <c r="G5" s="16" t="s">
        <v>28</v>
      </c>
      <c r="H5" s="16" t="s">
        <v>49</v>
      </c>
      <c r="I5" s="16" t="s">
        <v>28</v>
      </c>
      <c r="J5" s="16" t="s">
        <v>29</v>
      </c>
      <c r="K5" s="16" t="s">
        <v>31</v>
      </c>
      <c r="L5" s="16" t="s">
        <v>29</v>
      </c>
      <c r="M5" s="16" t="s">
        <v>28</v>
      </c>
      <c r="N5" s="16" t="s">
        <v>29</v>
      </c>
      <c r="O5" s="16" t="s">
        <v>31</v>
      </c>
      <c r="P5" s="16" t="s">
        <v>29</v>
      </c>
      <c r="Q5" s="16" t="s">
        <v>48</v>
      </c>
      <c r="R5" s="16" t="s">
        <v>29</v>
      </c>
      <c r="S5" s="16" t="s">
        <v>30</v>
      </c>
      <c r="T5" s="2">
        <v>54</v>
      </c>
      <c r="U5" s="2">
        <v>8</v>
      </c>
      <c r="V5" s="2">
        <v>23</v>
      </c>
      <c r="W5" s="2">
        <v>44</v>
      </c>
      <c r="X5" s="2">
        <v>48</v>
      </c>
      <c r="Y5" s="2">
        <v>14</v>
      </c>
      <c r="Z5" s="9">
        <v>47</v>
      </c>
      <c r="AA5" s="10">
        <f aca="true" t="shared" si="1" ref="AA5:AA14">SUM(E5+G5+I5+K5+M5+O5+Q5+S5)</f>
        <v>17</v>
      </c>
      <c r="AB5" s="11">
        <f t="shared" si="0"/>
        <v>191</v>
      </c>
      <c r="AC5" s="19" t="s">
        <v>54</v>
      </c>
    </row>
    <row r="6" spans="1:29" ht="12.75">
      <c r="A6" s="6">
        <v>3</v>
      </c>
      <c r="B6" s="17" t="s">
        <v>45</v>
      </c>
      <c r="C6" s="17" t="s">
        <v>90</v>
      </c>
      <c r="D6" s="15" t="s">
        <v>29</v>
      </c>
      <c r="E6" s="16" t="s">
        <v>28</v>
      </c>
      <c r="F6" s="16" t="s">
        <v>29</v>
      </c>
      <c r="G6" s="16" t="s">
        <v>28</v>
      </c>
      <c r="H6" s="16" t="s">
        <v>29</v>
      </c>
      <c r="I6" s="16" t="s">
        <v>28</v>
      </c>
      <c r="J6" s="16" t="s">
        <v>29</v>
      </c>
      <c r="K6" s="16" t="s">
        <v>31</v>
      </c>
      <c r="L6" s="16" t="s">
        <v>49</v>
      </c>
      <c r="M6" s="16" t="s">
        <v>28</v>
      </c>
      <c r="N6" s="16" t="s">
        <v>29</v>
      </c>
      <c r="O6" s="16" t="s">
        <v>31</v>
      </c>
      <c r="P6" s="16" t="s">
        <v>29</v>
      </c>
      <c r="Q6" s="16" t="s">
        <v>48</v>
      </c>
      <c r="R6" s="16" t="s">
        <v>49</v>
      </c>
      <c r="S6" s="16" t="s">
        <v>30</v>
      </c>
      <c r="T6" s="2">
        <v>55</v>
      </c>
      <c r="U6" s="2">
        <v>14</v>
      </c>
      <c r="V6" s="2">
        <v>51</v>
      </c>
      <c r="W6" s="2">
        <v>46</v>
      </c>
      <c r="X6" s="2">
        <v>53</v>
      </c>
      <c r="Y6" s="2">
        <v>17</v>
      </c>
      <c r="Z6" s="13">
        <f>SUM(D6+F6+H6+J6+L6+N6+P6+R6)</f>
        <v>46</v>
      </c>
      <c r="AA6" s="11">
        <f t="shared" si="1"/>
        <v>17</v>
      </c>
      <c r="AB6" s="11">
        <f t="shared" si="0"/>
        <v>236</v>
      </c>
      <c r="AC6" s="19" t="s">
        <v>54</v>
      </c>
    </row>
    <row r="7" spans="1:28" ht="12.75">
      <c r="A7" s="6">
        <v>4</v>
      </c>
      <c r="B7" s="17" t="s">
        <v>81</v>
      </c>
      <c r="C7" s="17" t="s">
        <v>80</v>
      </c>
      <c r="D7" s="15" t="s">
        <v>49</v>
      </c>
      <c r="E7" s="16" t="s">
        <v>28</v>
      </c>
      <c r="F7" s="16" t="s">
        <v>29</v>
      </c>
      <c r="G7" s="16" t="s">
        <v>28</v>
      </c>
      <c r="H7" s="16" t="s">
        <v>29</v>
      </c>
      <c r="I7" s="16" t="s">
        <v>28</v>
      </c>
      <c r="J7" s="16" t="s">
        <v>49</v>
      </c>
      <c r="K7" s="16" t="s">
        <v>31</v>
      </c>
      <c r="L7" s="16" t="s">
        <v>29</v>
      </c>
      <c r="M7" s="16" t="s">
        <v>28</v>
      </c>
      <c r="N7" s="16" t="s">
        <v>29</v>
      </c>
      <c r="O7" s="16" t="s">
        <v>31</v>
      </c>
      <c r="P7" s="16" t="s">
        <v>29</v>
      </c>
      <c r="Q7" s="16" t="s">
        <v>48</v>
      </c>
      <c r="R7" s="16" t="s">
        <v>29</v>
      </c>
      <c r="S7" s="16" t="s">
        <v>30</v>
      </c>
      <c r="T7" s="2">
        <v>56</v>
      </c>
      <c r="U7" s="2">
        <v>14</v>
      </c>
      <c r="V7" s="2">
        <v>32</v>
      </c>
      <c r="W7" s="2">
        <v>51</v>
      </c>
      <c r="X7" s="2">
        <v>55</v>
      </c>
      <c r="Y7" s="2">
        <v>24</v>
      </c>
      <c r="Z7" s="8">
        <v>46</v>
      </c>
      <c r="AA7" s="2">
        <f t="shared" si="1"/>
        <v>17</v>
      </c>
      <c r="AB7" s="2">
        <f t="shared" si="0"/>
        <v>232</v>
      </c>
    </row>
    <row r="8" spans="1:29" ht="12.75">
      <c r="A8" s="6">
        <v>5</v>
      </c>
      <c r="B8" s="17" t="s">
        <v>62</v>
      </c>
      <c r="C8" s="17" t="s">
        <v>42</v>
      </c>
      <c r="D8" s="15" t="s">
        <v>29</v>
      </c>
      <c r="E8" s="16" t="s">
        <v>28</v>
      </c>
      <c r="F8" s="16" t="s">
        <v>29</v>
      </c>
      <c r="G8" s="16" t="s">
        <v>28</v>
      </c>
      <c r="H8" s="16" t="s">
        <v>49</v>
      </c>
      <c r="I8" s="16" t="s">
        <v>28</v>
      </c>
      <c r="J8" s="16" t="s">
        <v>49</v>
      </c>
      <c r="K8" s="16" t="s">
        <v>31</v>
      </c>
      <c r="L8" s="16" t="s">
        <v>29</v>
      </c>
      <c r="M8" s="16" t="s">
        <v>28</v>
      </c>
      <c r="N8" s="16" t="s">
        <v>29</v>
      </c>
      <c r="O8" s="16" t="s">
        <v>31</v>
      </c>
      <c r="P8" s="16" t="s">
        <v>29</v>
      </c>
      <c r="Q8" s="16" t="s">
        <v>48</v>
      </c>
      <c r="R8" s="16" t="s">
        <v>29</v>
      </c>
      <c r="S8" s="16" t="s">
        <v>30</v>
      </c>
      <c r="T8" s="2">
        <v>58</v>
      </c>
      <c r="U8" s="2">
        <v>9</v>
      </c>
      <c r="V8" s="2">
        <v>46</v>
      </c>
      <c r="W8" s="2">
        <v>46</v>
      </c>
      <c r="X8" s="2">
        <v>52</v>
      </c>
      <c r="Y8" s="2">
        <v>19</v>
      </c>
      <c r="Z8" s="2">
        <f aca="true" t="shared" si="2" ref="Z8:Z14">SUM(D8+F8+H8+J8+L8+N8+P8+R8)</f>
        <v>46</v>
      </c>
      <c r="AA8" s="2">
        <f t="shared" si="1"/>
        <v>17</v>
      </c>
      <c r="AB8" s="2">
        <f t="shared" si="0"/>
        <v>230</v>
      </c>
      <c r="AC8" s="19" t="s">
        <v>54</v>
      </c>
    </row>
    <row r="9" spans="1:28" ht="12.75">
      <c r="A9" s="6">
        <v>6</v>
      </c>
      <c r="B9" s="17" t="s">
        <v>87</v>
      </c>
      <c r="C9" s="17" t="s">
        <v>80</v>
      </c>
      <c r="D9" s="6">
        <v>6</v>
      </c>
      <c r="E9" s="16" t="s">
        <v>28</v>
      </c>
      <c r="F9" s="16" t="s">
        <v>29</v>
      </c>
      <c r="G9" s="16" t="s">
        <v>28</v>
      </c>
      <c r="H9" s="16" t="s">
        <v>48</v>
      </c>
      <c r="I9" s="16" t="s">
        <v>28</v>
      </c>
      <c r="J9" s="16" t="s">
        <v>29</v>
      </c>
      <c r="K9" s="16" t="s">
        <v>31</v>
      </c>
      <c r="L9" s="16" t="s">
        <v>29</v>
      </c>
      <c r="M9" s="16" t="s">
        <v>28</v>
      </c>
      <c r="N9" s="16" t="s">
        <v>29</v>
      </c>
      <c r="O9" s="16" t="s">
        <v>31</v>
      </c>
      <c r="P9" s="1" t="s">
        <v>29</v>
      </c>
      <c r="Q9" s="16" t="s">
        <v>48</v>
      </c>
      <c r="R9" s="1" t="s">
        <v>29</v>
      </c>
      <c r="S9" s="1" t="s">
        <v>30</v>
      </c>
      <c r="T9" s="2">
        <v>55</v>
      </c>
      <c r="U9" s="2">
        <v>2</v>
      </c>
      <c r="V9" s="2">
        <v>50</v>
      </c>
      <c r="W9" s="2">
        <v>48</v>
      </c>
      <c r="X9" s="2">
        <v>51</v>
      </c>
      <c r="Y9" s="2">
        <v>23</v>
      </c>
      <c r="Z9" s="2">
        <f t="shared" si="2"/>
        <v>46</v>
      </c>
      <c r="AA9" s="2">
        <f t="shared" si="1"/>
        <v>17</v>
      </c>
      <c r="AB9" s="2">
        <f t="shared" si="0"/>
        <v>229</v>
      </c>
    </row>
    <row r="10" spans="1:28" ht="12.75">
      <c r="A10" s="6">
        <v>7</v>
      </c>
      <c r="B10" s="17" t="s">
        <v>77</v>
      </c>
      <c r="C10" s="17" t="s">
        <v>80</v>
      </c>
      <c r="D10" s="15" t="s">
        <v>29</v>
      </c>
      <c r="E10" s="16" t="s">
        <v>28</v>
      </c>
      <c r="F10" s="16" t="s">
        <v>29</v>
      </c>
      <c r="G10" s="16" t="s">
        <v>28</v>
      </c>
      <c r="H10" s="16" t="s">
        <v>28</v>
      </c>
      <c r="I10" s="16" t="s">
        <v>28</v>
      </c>
      <c r="J10" s="16" t="s">
        <v>49</v>
      </c>
      <c r="K10" s="16" t="s">
        <v>31</v>
      </c>
      <c r="L10" s="16" t="s">
        <v>29</v>
      </c>
      <c r="M10" s="16" t="s">
        <v>28</v>
      </c>
      <c r="N10" s="16" t="s">
        <v>29</v>
      </c>
      <c r="O10" s="16" t="s">
        <v>31</v>
      </c>
      <c r="P10" s="16" t="s">
        <v>29</v>
      </c>
      <c r="Q10" s="16" t="s">
        <v>48</v>
      </c>
      <c r="R10" s="16" t="s">
        <v>29</v>
      </c>
      <c r="S10" s="16" t="s">
        <v>30</v>
      </c>
      <c r="T10" s="2">
        <v>52</v>
      </c>
      <c r="U10" s="2">
        <v>0</v>
      </c>
      <c r="V10" s="2">
        <v>41</v>
      </c>
      <c r="W10" s="2">
        <v>41</v>
      </c>
      <c r="X10" s="2">
        <v>53</v>
      </c>
      <c r="Y10" s="2">
        <v>25</v>
      </c>
      <c r="Z10" s="8">
        <f t="shared" si="2"/>
        <v>43</v>
      </c>
      <c r="AA10" s="2">
        <f t="shared" si="1"/>
        <v>17</v>
      </c>
      <c r="AB10" s="2">
        <f t="shared" si="0"/>
        <v>212</v>
      </c>
    </row>
    <row r="11" spans="1:28" ht="12.75">
      <c r="A11" s="6">
        <v>8</v>
      </c>
      <c r="B11" s="17" t="s">
        <v>89</v>
      </c>
      <c r="C11" s="17" t="s">
        <v>91</v>
      </c>
      <c r="D11" s="15" t="s">
        <v>49</v>
      </c>
      <c r="E11" s="16" t="s">
        <v>28</v>
      </c>
      <c r="F11" s="16" t="s">
        <v>29</v>
      </c>
      <c r="G11" s="16" t="s">
        <v>28</v>
      </c>
      <c r="H11" s="16" t="s">
        <v>49</v>
      </c>
      <c r="I11" s="16" t="s">
        <v>28</v>
      </c>
      <c r="J11" s="16" t="s">
        <v>49</v>
      </c>
      <c r="K11" s="16" t="s">
        <v>31</v>
      </c>
      <c r="L11" s="16" t="s">
        <v>49</v>
      </c>
      <c r="M11" s="16" t="s">
        <v>28</v>
      </c>
      <c r="N11" s="16" t="s">
        <v>29</v>
      </c>
      <c r="O11" s="16" t="s">
        <v>31</v>
      </c>
      <c r="P11" s="16" t="s">
        <v>49</v>
      </c>
      <c r="Q11" s="16" t="s">
        <v>30</v>
      </c>
      <c r="R11" s="16" t="s">
        <v>48</v>
      </c>
      <c r="S11" s="16" t="s">
        <v>30</v>
      </c>
      <c r="T11" s="2">
        <v>45</v>
      </c>
      <c r="U11" s="2">
        <v>4</v>
      </c>
      <c r="V11" s="2">
        <v>38</v>
      </c>
      <c r="W11" s="2">
        <v>52</v>
      </c>
      <c r="X11" s="2">
        <v>39</v>
      </c>
      <c r="Y11" s="2">
        <v>8</v>
      </c>
      <c r="Z11" s="2">
        <f t="shared" si="2"/>
        <v>41</v>
      </c>
      <c r="AA11" s="2">
        <f t="shared" si="1"/>
        <v>16</v>
      </c>
      <c r="AB11" s="2">
        <f t="shared" si="0"/>
        <v>186</v>
      </c>
    </row>
    <row r="12" spans="1:28" ht="12.75">
      <c r="A12" s="6">
        <v>9</v>
      </c>
      <c r="B12" s="17" t="s">
        <v>71</v>
      </c>
      <c r="C12" s="17" t="s">
        <v>42</v>
      </c>
      <c r="D12" s="15" t="s">
        <v>29</v>
      </c>
      <c r="E12" s="16" t="s">
        <v>28</v>
      </c>
      <c r="F12" s="16" t="s">
        <v>29</v>
      </c>
      <c r="G12" s="16" t="s">
        <v>29</v>
      </c>
      <c r="H12" s="16" t="s">
        <v>31</v>
      </c>
      <c r="I12" s="16" t="s">
        <v>31</v>
      </c>
      <c r="J12" s="16" t="s">
        <v>30</v>
      </c>
      <c r="K12" s="16" t="s">
        <v>31</v>
      </c>
      <c r="L12" s="16" t="s">
        <v>29</v>
      </c>
      <c r="M12" s="16" t="s">
        <v>28</v>
      </c>
      <c r="N12" s="16" t="s">
        <v>29</v>
      </c>
      <c r="O12" s="16" t="s">
        <v>31</v>
      </c>
      <c r="P12" s="16" t="s">
        <v>29</v>
      </c>
      <c r="Q12" s="16" t="s">
        <v>48</v>
      </c>
      <c r="R12" s="16" t="s">
        <v>29</v>
      </c>
      <c r="S12" s="16" t="s">
        <v>30</v>
      </c>
      <c r="T12" s="2">
        <v>50</v>
      </c>
      <c r="U12" s="2">
        <v>0</v>
      </c>
      <c r="V12" s="2">
        <v>17</v>
      </c>
      <c r="W12" s="2">
        <v>35</v>
      </c>
      <c r="X12" s="2">
        <v>49</v>
      </c>
      <c r="Y12" s="2">
        <v>23</v>
      </c>
      <c r="Z12" s="8">
        <f t="shared" si="2"/>
        <v>40</v>
      </c>
      <c r="AA12" s="2">
        <f t="shared" si="1"/>
        <v>20</v>
      </c>
      <c r="AB12" s="2">
        <f t="shared" si="0"/>
        <v>174</v>
      </c>
    </row>
    <row r="13" spans="1:28" ht="12.75">
      <c r="A13" s="6">
        <v>10</v>
      </c>
      <c r="B13" s="17" t="s">
        <v>34</v>
      </c>
      <c r="C13" s="17" t="s">
        <v>92</v>
      </c>
      <c r="D13" s="15" t="s">
        <v>29</v>
      </c>
      <c r="E13" s="16" t="s">
        <v>28</v>
      </c>
      <c r="F13" s="16" t="s">
        <v>48</v>
      </c>
      <c r="G13" s="16" t="s">
        <v>28</v>
      </c>
      <c r="H13" s="16" t="s">
        <v>48</v>
      </c>
      <c r="I13" s="16" t="s">
        <v>28</v>
      </c>
      <c r="J13" s="16" t="s">
        <v>29</v>
      </c>
      <c r="K13" s="16" t="s">
        <v>31</v>
      </c>
      <c r="L13" s="16" t="s">
        <v>49</v>
      </c>
      <c r="M13" s="16" t="s">
        <v>28</v>
      </c>
      <c r="N13" s="16" t="s">
        <v>49</v>
      </c>
      <c r="O13" s="16" t="s">
        <v>31</v>
      </c>
      <c r="P13" s="16" t="s">
        <v>48</v>
      </c>
      <c r="Q13" s="16" t="s">
        <v>30</v>
      </c>
      <c r="R13" s="16" t="s">
        <v>49</v>
      </c>
      <c r="S13" s="16" t="s">
        <v>30</v>
      </c>
      <c r="T13" s="2">
        <v>29</v>
      </c>
      <c r="U13" s="2">
        <v>6</v>
      </c>
      <c r="V13" s="2">
        <v>48</v>
      </c>
      <c r="W13" s="2">
        <v>38</v>
      </c>
      <c r="X13" s="2">
        <v>33</v>
      </c>
      <c r="Y13" s="2">
        <v>13</v>
      </c>
      <c r="Z13" s="8">
        <f t="shared" si="2"/>
        <v>39</v>
      </c>
      <c r="AA13" s="2">
        <f t="shared" si="1"/>
        <v>16</v>
      </c>
      <c r="AB13" s="2">
        <f t="shared" si="0"/>
        <v>167</v>
      </c>
    </row>
    <row r="14" spans="1:28" ht="12.75">
      <c r="A14" s="65">
        <v>11</v>
      </c>
      <c r="B14" s="169" t="s">
        <v>64</v>
      </c>
      <c r="C14" s="169" t="s">
        <v>72</v>
      </c>
      <c r="D14" s="15" t="s">
        <v>49</v>
      </c>
      <c r="E14" s="16" t="s">
        <v>28</v>
      </c>
      <c r="F14" s="16" t="s">
        <v>48</v>
      </c>
      <c r="G14" s="16" t="s">
        <v>28</v>
      </c>
      <c r="H14" s="16" t="s">
        <v>30</v>
      </c>
      <c r="I14" s="16" t="s">
        <v>28</v>
      </c>
      <c r="J14" s="16" t="s">
        <v>49</v>
      </c>
      <c r="K14" s="16" t="s">
        <v>31</v>
      </c>
      <c r="L14" s="16" t="s">
        <v>49</v>
      </c>
      <c r="M14" s="16" t="s">
        <v>31</v>
      </c>
      <c r="N14" s="16" t="s">
        <v>29</v>
      </c>
      <c r="O14" s="16" t="s">
        <v>31</v>
      </c>
      <c r="P14" s="16" t="s">
        <v>49</v>
      </c>
      <c r="Q14" s="16" t="s">
        <v>30</v>
      </c>
      <c r="R14" s="16" t="s">
        <v>49</v>
      </c>
      <c r="S14" s="16" t="s">
        <v>30</v>
      </c>
      <c r="T14" s="2">
        <v>25</v>
      </c>
      <c r="U14" s="2">
        <v>3</v>
      </c>
      <c r="V14" s="2">
        <v>26</v>
      </c>
      <c r="W14" s="2">
        <v>41</v>
      </c>
      <c r="X14" s="2">
        <v>43</v>
      </c>
      <c r="Y14" s="2">
        <v>12</v>
      </c>
      <c r="Z14" s="8">
        <f t="shared" si="2"/>
        <v>38</v>
      </c>
      <c r="AA14" s="2">
        <f t="shared" si="1"/>
        <v>15</v>
      </c>
      <c r="AB14" s="2">
        <f t="shared" si="0"/>
        <v>150</v>
      </c>
    </row>
    <row r="15" spans="1:30" ht="12.75">
      <c r="A15" s="65"/>
      <c r="B15" s="66"/>
      <c r="C15" s="66"/>
      <c r="D15" s="99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0"/>
      <c r="Q15" s="100"/>
      <c r="R15" s="100"/>
      <c r="S15" s="100"/>
      <c r="T15" s="102"/>
      <c r="U15" s="103"/>
      <c r="V15" s="103"/>
      <c r="W15" s="103"/>
      <c r="X15" s="103"/>
      <c r="Y15" s="103"/>
      <c r="Z15" s="104"/>
      <c r="AA15" s="105"/>
      <c r="AB15" s="103"/>
      <c r="AC15" s="75"/>
      <c r="AD15" s="66"/>
    </row>
    <row r="16" spans="1:30" ht="12.75">
      <c r="A16" s="65"/>
      <c r="B16" s="66"/>
      <c r="C16" s="66"/>
      <c r="D16" s="100"/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0"/>
      <c r="Q16" s="100"/>
      <c r="R16" s="100"/>
      <c r="S16" s="100"/>
      <c r="T16" s="102"/>
      <c r="U16" s="105"/>
      <c r="V16" s="105"/>
      <c r="W16" s="105"/>
      <c r="X16" s="105"/>
      <c r="Y16" s="105"/>
      <c r="Z16" s="106"/>
      <c r="AA16" s="103"/>
      <c r="AB16" s="103"/>
      <c r="AC16" s="107"/>
      <c r="AD16" s="66"/>
    </row>
    <row r="17" spans="1:30" ht="12.75">
      <c r="A17" s="65"/>
      <c r="B17" s="66"/>
      <c r="C17" s="66"/>
      <c r="D17" s="100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0"/>
      <c r="Q17" s="100"/>
      <c r="R17" s="100"/>
      <c r="S17" s="100"/>
      <c r="T17" s="102"/>
      <c r="U17" s="103"/>
      <c r="V17" s="103"/>
      <c r="W17" s="103"/>
      <c r="X17" s="103"/>
      <c r="Y17" s="103"/>
      <c r="Z17" s="106"/>
      <c r="AA17" s="103"/>
      <c r="AB17" s="103"/>
      <c r="AC17" s="107"/>
      <c r="AD17" s="66"/>
    </row>
    <row r="18" spans="1:30" ht="12.75">
      <c r="A18" s="65"/>
      <c r="B18" s="66"/>
      <c r="C18" s="66"/>
      <c r="D18" s="99"/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0"/>
      <c r="Q18" s="100"/>
      <c r="R18" s="100"/>
      <c r="S18" s="100"/>
      <c r="T18" s="102"/>
      <c r="U18" s="103"/>
      <c r="V18" s="103"/>
      <c r="W18" s="103"/>
      <c r="X18" s="103"/>
      <c r="Y18" s="103"/>
      <c r="Z18" s="104"/>
      <c r="AA18" s="105"/>
      <c r="AB18" s="103"/>
      <c r="AC18" s="107"/>
      <c r="AD18" s="66"/>
    </row>
    <row r="19" spans="1:30" ht="12.75">
      <c r="A19" s="65"/>
      <c r="B19" s="66"/>
      <c r="C19" s="66"/>
      <c r="D19" s="100"/>
      <c r="E19" s="100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0"/>
      <c r="Q19" s="100"/>
      <c r="R19" s="100"/>
      <c r="S19" s="100"/>
      <c r="T19" s="102"/>
      <c r="U19" s="103"/>
      <c r="V19" s="103"/>
      <c r="W19" s="103"/>
      <c r="X19" s="103"/>
      <c r="Y19" s="103"/>
      <c r="Z19" s="106"/>
      <c r="AA19" s="103"/>
      <c r="AB19" s="103"/>
      <c r="AC19" s="75"/>
      <c r="AD19" s="66"/>
    </row>
    <row r="20" spans="1:30" ht="12.75">
      <c r="A20" s="65"/>
      <c r="B20" s="66"/>
      <c r="C20" s="66"/>
      <c r="D20" s="100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0"/>
      <c r="Q20" s="100"/>
      <c r="R20" s="100"/>
      <c r="S20" s="100"/>
      <c r="T20" s="102"/>
      <c r="U20" s="105"/>
      <c r="V20" s="105"/>
      <c r="W20" s="105"/>
      <c r="X20" s="105"/>
      <c r="Y20" s="105"/>
      <c r="Z20" s="103"/>
      <c r="AA20" s="103"/>
      <c r="AB20" s="103"/>
      <c r="AC20" s="75"/>
      <c r="AD20" s="66"/>
    </row>
    <row r="21" spans="1:30" ht="12.75">
      <c r="A21" s="65"/>
      <c r="B21" s="66"/>
      <c r="C21" s="66"/>
      <c r="D21" s="100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0"/>
      <c r="Q21" s="100"/>
      <c r="R21" s="100"/>
      <c r="S21" s="100"/>
      <c r="T21" s="102"/>
      <c r="U21" s="105"/>
      <c r="V21" s="105"/>
      <c r="W21" s="105"/>
      <c r="X21" s="105"/>
      <c r="Y21" s="105"/>
      <c r="Z21" s="103"/>
      <c r="AA21" s="103"/>
      <c r="AB21" s="103"/>
      <c r="AC21" s="75"/>
      <c r="AD21" s="66"/>
    </row>
    <row r="22" spans="1:30" ht="12.75">
      <c r="A22" s="65"/>
      <c r="B22" s="66"/>
      <c r="C22" s="66"/>
      <c r="D22" s="100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0"/>
      <c r="Q22" s="100"/>
      <c r="R22" s="100"/>
      <c r="S22" s="100"/>
      <c r="T22" s="102"/>
      <c r="U22" s="103"/>
      <c r="V22" s="103"/>
      <c r="W22" s="103"/>
      <c r="X22" s="103"/>
      <c r="Y22" s="103"/>
      <c r="Z22" s="104"/>
      <c r="AA22" s="105"/>
      <c r="AB22" s="105"/>
      <c r="AC22" s="75"/>
      <c r="AD22" s="66"/>
    </row>
    <row r="23" spans="1:30" ht="12.75">
      <c r="A23" s="65"/>
      <c r="B23" s="66"/>
      <c r="C23" s="66"/>
      <c r="D23" s="100"/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0"/>
      <c r="Q23" s="100"/>
      <c r="R23" s="100"/>
      <c r="S23" s="100"/>
      <c r="T23" s="102"/>
      <c r="U23" s="105"/>
      <c r="V23" s="105"/>
      <c r="W23" s="105"/>
      <c r="X23" s="105"/>
      <c r="Y23" s="105"/>
      <c r="Z23" s="104"/>
      <c r="AA23" s="105"/>
      <c r="AB23" s="105"/>
      <c r="AC23" s="75"/>
      <c r="AD23" s="66"/>
    </row>
    <row r="24" spans="1:30" ht="12.75">
      <c r="A24" s="65"/>
      <c r="B24" s="66"/>
      <c r="C24" s="66"/>
      <c r="D24" s="100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0"/>
      <c r="Q24" s="100"/>
      <c r="R24" s="100"/>
      <c r="S24" s="100"/>
      <c r="T24" s="102"/>
      <c r="U24" s="105"/>
      <c r="V24" s="105"/>
      <c r="W24" s="105"/>
      <c r="X24" s="105"/>
      <c r="Y24" s="105"/>
      <c r="Z24" s="104"/>
      <c r="AA24" s="105"/>
      <c r="AB24" s="105"/>
      <c r="AC24" s="75"/>
      <c r="AD24" s="66"/>
    </row>
    <row r="25" spans="1:30" ht="12.75">
      <c r="A25" s="65"/>
      <c r="B25" s="66"/>
      <c r="C25" s="66"/>
      <c r="D25" s="100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0"/>
      <c r="Q25" s="100"/>
      <c r="R25" s="100"/>
      <c r="S25" s="100"/>
      <c r="T25" s="102"/>
      <c r="U25" s="105"/>
      <c r="V25" s="105"/>
      <c r="W25" s="105"/>
      <c r="X25" s="105"/>
      <c r="Y25" s="105"/>
      <c r="Z25" s="104"/>
      <c r="AA25" s="105"/>
      <c r="AB25" s="105"/>
      <c r="AC25" s="75"/>
      <c r="AD25" s="66"/>
    </row>
    <row r="26" spans="1:30" ht="12.75">
      <c r="A26" s="65"/>
      <c r="B26" s="66"/>
      <c r="C26" s="66"/>
      <c r="D26" s="100"/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0"/>
      <c r="Q26" s="100"/>
      <c r="R26" s="100"/>
      <c r="S26" s="100"/>
      <c r="T26" s="102"/>
      <c r="U26" s="103"/>
      <c r="V26" s="103"/>
      <c r="W26" s="103"/>
      <c r="X26" s="103"/>
      <c r="Y26" s="103"/>
      <c r="Z26" s="104"/>
      <c r="AA26" s="105"/>
      <c r="AB26" s="105"/>
      <c r="AC26" s="75"/>
      <c r="AD26" s="66"/>
    </row>
    <row r="27" spans="1:30" ht="12.75">
      <c r="A27" s="65"/>
      <c r="B27" s="66"/>
      <c r="C27" s="66"/>
      <c r="D27" s="100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0"/>
      <c r="Q27" s="100"/>
      <c r="R27" s="100"/>
      <c r="S27" s="100"/>
      <c r="T27" s="102"/>
      <c r="U27" s="103"/>
      <c r="V27" s="103"/>
      <c r="W27" s="103"/>
      <c r="X27" s="103"/>
      <c r="Y27" s="103"/>
      <c r="Z27" s="104"/>
      <c r="AA27" s="105"/>
      <c r="AB27" s="105"/>
      <c r="AC27" s="75"/>
      <c r="AD27" s="66"/>
    </row>
    <row r="28" spans="1:30" ht="12.75">
      <c r="A28" s="65"/>
      <c r="B28" s="66"/>
      <c r="C28" s="66"/>
      <c r="D28" s="99"/>
      <c r="E28" s="99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99"/>
      <c r="Q28" s="99"/>
      <c r="R28" s="99"/>
      <c r="S28" s="99"/>
      <c r="T28" s="102"/>
      <c r="U28" s="75"/>
      <c r="V28" s="75"/>
      <c r="W28" s="75"/>
      <c r="X28" s="75"/>
      <c r="Y28" s="75"/>
      <c r="Z28" s="75"/>
      <c r="AA28" s="75"/>
      <c r="AB28" s="75"/>
      <c r="AC28" s="75"/>
      <c r="AD28" s="66"/>
    </row>
    <row r="29" spans="1:30" ht="12.7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75"/>
      <c r="AD29" s="66"/>
    </row>
    <row r="30" spans="1:30" ht="12.75">
      <c r="A30" s="65"/>
      <c r="B30" s="66"/>
      <c r="C30" s="66"/>
      <c r="D30" s="164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6"/>
      <c r="U30" s="166"/>
      <c r="V30" s="166"/>
      <c r="W30" s="166"/>
      <c r="X30" s="166"/>
      <c r="Y30" s="166"/>
      <c r="Z30" s="167"/>
      <c r="AA30" s="166"/>
      <c r="AB30" s="166"/>
      <c r="AC30" s="107"/>
      <c r="AD30" s="66"/>
    </row>
    <row r="31" spans="1:30" ht="12.75">
      <c r="A31" s="65"/>
      <c r="B31" s="66"/>
      <c r="C31" s="66"/>
      <c r="D31" s="164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6"/>
      <c r="U31" s="166"/>
      <c r="V31" s="166"/>
      <c r="W31" s="166"/>
      <c r="X31" s="166"/>
      <c r="Y31" s="166"/>
      <c r="Z31" s="167"/>
      <c r="AA31" s="166"/>
      <c r="AB31" s="166"/>
      <c r="AC31" s="107"/>
      <c r="AD31" s="66"/>
    </row>
    <row r="32" spans="1:30" ht="12.75">
      <c r="A32" s="65"/>
      <c r="B32" s="66"/>
      <c r="C32" s="66"/>
      <c r="D32" s="164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6"/>
      <c r="U32" s="166"/>
      <c r="V32" s="166"/>
      <c r="W32" s="166"/>
      <c r="X32" s="166"/>
      <c r="Y32" s="166"/>
      <c r="Z32" s="167"/>
      <c r="AA32" s="166"/>
      <c r="AB32" s="166"/>
      <c r="AC32" s="107"/>
      <c r="AD32" s="66"/>
    </row>
    <row r="33" spans="1:30" ht="12.75">
      <c r="A33" s="65"/>
      <c r="B33" s="66"/>
      <c r="C33" s="66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6"/>
      <c r="U33" s="166"/>
      <c r="V33" s="166"/>
      <c r="W33" s="166"/>
      <c r="X33" s="166"/>
      <c r="Y33" s="166"/>
      <c r="Z33" s="167"/>
      <c r="AA33" s="166"/>
      <c r="AB33" s="166"/>
      <c r="AC33" s="107"/>
      <c r="AD33" s="66"/>
    </row>
    <row r="34" spans="1:30" ht="12.75">
      <c r="A34" s="65"/>
      <c r="B34" s="66"/>
      <c r="C34" s="66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166"/>
      <c r="V34" s="166"/>
      <c r="W34" s="166"/>
      <c r="X34" s="166"/>
      <c r="Y34" s="166"/>
      <c r="Z34" s="167"/>
      <c r="AA34" s="166"/>
      <c r="AB34" s="166"/>
      <c r="AC34" s="107"/>
      <c r="AD34" s="66"/>
    </row>
    <row r="35" spans="1:30" ht="12.75">
      <c r="A35" s="65"/>
      <c r="B35" s="66"/>
      <c r="C35" s="66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166"/>
      <c r="V35" s="166"/>
      <c r="W35" s="166"/>
      <c r="X35" s="166"/>
      <c r="Y35" s="166"/>
      <c r="Z35" s="167"/>
      <c r="AA35" s="166"/>
      <c r="AB35" s="166"/>
      <c r="AC35" s="107"/>
      <c r="AD35" s="66"/>
    </row>
    <row r="36" spans="1:30" ht="12.75">
      <c r="A36" s="65"/>
      <c r="B36" s="66"/>
      <c r="C36" s="66"/>
      <c r="D36" s="66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166"/>
      <c r="V36" s="166"/>
      <c r="W36" s="166"/>
      <c r="X36" s="166"/>
      <c r="Y36" s="166"/>
      <c r="Z36" s="166"/>
      <c r="AA36" s="166"/>
      <c r="AB36" s="166"/>
      <c r="AC36" s="107"/>
      <c r="AD36" s="66"/>
    </row>
    <row r="37" spans="1:30" ht="12.75">
      <c r="A37" s="65"/>
      <c r="B37" s="66"/>
      <c r="C37" s="66"/>
      <c r="D37" s="66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166"/>
      <c r="V37" s="166"/>
      <c r="W37" s="166"/>
      <c r="X37" s="166"/>
      <c r="Y37" s="166"/>
      <c r="Z37" s="166"/>
      <c r="AA37" s="166"/>
      <c r="AB37" s="166"/>
      <c r="AC37" s="107"/>
      <c r="AD37" s="6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A2" sqref="A2:AC8"/>
    </sheetView>
  </sheetViews>
  <sheetFormatPr defaultColWidth="9.140625" defaultRowHeight="12.75"/>
  <cols>
    <col min="1" max="1" width="2.421875" style="6" bestFit="1" customWidth="1"/>
    <col min="2" max="2" width="19.00390625" style="0" customWidth="1"/>
    <col min="3" max="3" width="16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19" customWidth="1"/>
  </cols>
  <sheetData>
    <row r="1" spans="14:15" ht="20.25">
      <c r="N1" s="14" t="s">
        <v>26</v>
      </c>
      <c r="O1" s="5"/>
    </row>
    <row r="2" spans="4:25" ht="12.75">
      <c r="D2" s="3" t="s">
        <v>2</v>
      </c>
      <c r="F2" s="3" t="s">
        <v>3</v>
      </c>
      <c r="G2" s="3"/>
      <c r="H2" s="3" t="s">
        <v>4</v>
      </c>
      <c r="I2" s="3"/>
      <c r="J2" s="3" t="s">
        <v>5</v>
      </c>
      <c r="K2" s="3"/>
      <c r="L2" s="3" t="s">
        <v>6</v>
      </c>
      <c r="M2" s="3"/>
      <c r="N2" s="3" t="s">
        <v>7</v>
      </c>
      <c r="O2" s="3"/>
      <c r="P2" s="3" t="s">
        <v>8</v>
      </c>
      <c r="Q2" s="3"/>
      <c r="R2" s="3" t="s">
        <v>9</v>
      </c>
      <c r="T2" s="34" t="s">
        <v>3</v>
      </c>
      <c r="U2" s="34" t="s">
        <v>4</v>
      </c>
      <c r="V2" s="34" t="s">
        <v>5</v>
      </c>
      <c r="W2" s="34" t="s">
        <v>7</v>
      </c>
      <c r="X2" s="34" t="s">
        <v>8</v>
      </c>
      <c r="Y2" s="34" t="s">
        <v>9</v>
      </c>
    </row>
    <row r="3" spans="1:29" ht="12.75">
      <c r="A3" s="20" t="s">
        <v>51</v>
      </c>
      <c r="B3" s="3" t="s">
        <v>0</v>
      </c>
      <c r="C3" s="3" t="s">
        <v>1</v>
      </c>
      <c r="D3" s="3" t="s">
        <v>17</v>
      </c>
      <c r="E3" s="3" t="s">
        <v>11</v>
      </c>
      <c r="F3" s="3" t="s">
        <v>17</v>
      </c>
      <c r="G3" s="3" t="s">
        <v>11</v>
      </c>
      <c r="H3" s="3" t="s">
        <v>17</v>
      </c>
      <c r="I3" s="3" t="s">
        <v>11</v>
      </c>
      <c r="J3" s="3" t="s">
        <v>17</v>
      </c>
      <c r="K3" s="3" t="s">
        <v>11</v>
      </c>
      <c r="L3" s="3" t="s">
        <v>17</v>
      </c>
      <c r="M3" s="3" t="s">
        <v>11</v>
      </c>
      <c r="N3" s="3" t="s">
        <v>17</v>
      </c>
      <c r="O3" s="3" t="s">
        <v>11</v>
      </c>
      <c r="P3" s="3" t="s">
        <v>17</v>
      </c>
      <c r="Q3" s="3" t="s">
        <v>11</v>
      </c>
      <c r="R3" s="3" t="s">
        <v>17</v>
      </c>
      <c r="S3" s="3" t="s">
        <v>11</v>
      </c>
      <c r="T3" s="121"/>
      <c r="U3" s="123" t="s">
        <v>18</v>
      </c>
      <c r="V3" s="123" t="s">
        <v>19</v>
      </c>
      <c r="W3" s="123" t="s">
        <v>20</v>
      </c>
      <c r="X3" s="123" t="s">
        <v>21</v>
      </c>
      <c r="Y3" s="124" t="s">
        <v>22</v>
      </c>
      <c r="Z3" s="152" t="s">
        <v>10</v>
      </c>
      <c r="AA3" s="144" t="s">
        <v>11</v>
      </c>
      <c r="AB3" s="145" t="s">
        <v>12</v>
      </c>
      <c r="AC3" s="19" t="s">
        <v>52</v>
      </c>
    </row>
    <row r="4" spans="1:29" ht="12.75">
      <c r="A4" s="18">
        <v>1</v>
      </c>
      <c r="B4" s="17" t="s">
        <v>44</v>
      </c>
      <c r="C4" s="17" t="s">
        <v>80</v>
      </c>
      <c r="D4" s="109">
        <v>6</v>
      </c>
      <c r="E4" s="40">
        <v>2</v>
      </c>
      <c r="F4" s="40">
        <v>6</v>
      </c>
      <c r="G4" s="59" t="s">
        <v>28</v>
      </c>
      <c r="H4" s="40">
        <v>6</v>
      </c>
      <c r="I4" s="59" t="s">
        <v>28</v>
      </c>
      <c r="J4" s="40">
        <v>6</v>
      </c>
      <c r="K4" s="59" t="s">
        <v>31</v>
      </c>
      <c r="L4" s="59" t="s">
        <v>48</v>
      </c>
      <c r="M4" s="59" t="s">
        <v>31</v>
      </c>
      <c r="N4" s="40">
        <v>6</v>
      </c>
      <c r="O4" s="59" t="s">
        <v>31</v>
      </c>
      <c r="P4" s="40">
        <v>6</v>
      </c>
      <c r="Q4" s="59" t="s">
        <v>48</v>
      </c>
      <c r="R4" s="59" t="s">
        <v>29</v>
      </c>
      <c r="S4" s="96" t="s">
        <v>30</v>
      </c>
      <c r="T4" s="118">
        <v>50</v>
      </c>
      <c r="U4" s="119">
        <v>9</v>
      </c>
      <c r="V4" s="119">
        <v>43</v>
      </c>
      <c r="W4" s="119">
        <v>49</v>
      </c>
      <c r="X4" s="119">
        <v>54</v>
      </c>
      <c r="Y4" s="120">
        <v>18</v>
      </c>
      <c r="Z4" s="83">
        <f aca="true" t="shared" si="0" ref="Z4:AA8">SUM(D4+F4+H4+J4+L4+N4+P4+R4)</f>
        <v>46</v>
      </c>
      <c r="AA4" s="46">
        <f t="shared" si="0"/>
        <v>16</v>
      </c>
      <c r="AB4" s="50">
        <f>SUM(T4:Y4)</f>
        <v>223</v>
      </c>
      <c r="AC4" s="136" t="s">
        <v>54</v>
      </c>
    </row>
    <row r="5" spans="1:29" ht="12.75">
      <c r="A5" s="18">
        <v>2</v>
      </c>
      <c r="B5" s="17" t="s">
        <v>75</v>
      </c>
      <c r="C5" s="17" t="s">
        <v>93</v>
      </c>
      <c r="D5" s="44" t="s">
        <v>29</v>
      </c>
      <c r="E5" s="45" t="s">
        <v>28</v>
      </c>
      <c r="F5" s="45" t="s">
        <v>29</v>
      </c>
      <c r="G5" s="45" t="s">
        <v>28</v>
      </c>
      <c r="H5" s="45" t="s">
        <v>49</v>
      </c>
      <c r="I5" s="45" t="s">
        <v>28</v>
      </c>
      <c r="J5" s="45" t="s">
        <v>30</v>
      </c>
      <c r="K5" s="45" t="s">
        <v>31</v>
      </c>
      <c r="L5" s="45" t="s">
        <v>29</v>
      </c>
      <c r="M5" s="45" t="s">
        <v>28</v>
      </c>
      <c r="N5" s="45" t="s">
        <v>29</v>
      </c>
      <c r="O5" s="45" t="s">
        <v>31</v>
      </c>
      <c r="P5" s="45" t="s">
        <v>49</v>
      </c>
      <c r="Q5" s="45" t="s">
        <v>48</v>
      </c>
      <c r="R5" s="45" t="s">
        <v>49</v>
      </c>
      <c r="S5" s="97" t="s">
        <v>30</v>
      </c>
      <c r="T5" s="83">
        <v>46</v>
      </c>
      <c r="U5" s="46">
        <v>6</v>
      </c>
      <c r="V5" s="46">
        <v>16</v>
      </c>
      <c r="W5" s="46">
        <v>45</v>
      </c>
      <c r="X5" s="46">
        <v>38</v>
      </c>
      <c r="Y5" s="50">
        <v>12</v>
      </c>
      <c r="Z5" s="83">
        <f t="shared" si="0"/>
        <v>42</v>
      </c>
      <c r="AA5" s="46">
        <f t="shared" si="0"/>
        <v>17</v>
      </c>
      <c r="AB5" s="50">
        <f>SUM(T5:Y5)</f>
        <v>163</v>
      </c>
      <c r="AC5" s="136"/>
    </row>
    <row r="6" spans="1:29" ht="12.75">
      <c r="A6" s="18">
        <v>3</v>
      </c>
      <c r="B6" s="17" t="s">
        <v>94</v>
      </c>
      <c r="C6" s="169" t="s">
        <v>47</v>
      </c>
      <c r="D6" s="44" t="s">
        <v>29</v>
      </c>
      <c r="E6" s="45" t="s">
        <v>28</v>
      </c>
      <c r="F6" s="45" t="s">
        <v>29</v>
      </c>
      <c r="G6" s="45" t="s">
        <v>28</v>
      </c>
      <c r="H6" s="45" t="s">
        <v>31</v>
      </c>
      <c r="I6" s="45" t="s">
        <v>31</v>
      </c>
      <c r="J6" s="45" t="s">
        <v>49</v>
      </c>
      <c r="K6" s="45" t="s">
        <v>31</v>
      </c>
      <c r="L6" s="45" t="s">
        <v>29</v>
      </c>
      <c r="M6" s="45" t="s">
        <v>28</v>
      </c>
      <c r="N6" s="45" t="s">
        <v>29</v>
      </c>
      <c r="O6" s="45" t="s">
        <v>31</v>
      </c>
      <c r="P6" s="45" t="s">
        <v>29</v>
      </c>
      <c r="Q6" s="45" t="s">
        <v>48</v>
      </c>
      <c r="R6" s="45" t="s">
        <v>29</v>
      </c>
      <c r="S6" s="97" t="s">
        <v>30</v>
      </c>
      <c r="T6" s="83">
        <v>52</v>
      </c>
      <c r="U6" s="46">
        <v>0</v>
      </c>
      <c r="V6" s="46">
        <v>32</v>
      </c>
      <c r="W6" s="46">
        <v>51</v>
      </c>
      <c r="X6" s="46">
        <v>50</v>
      </c>
      <c r="Y6" s="50">
        <v>19</v>
      </c>
      <c r="Z6" s="153">
        <f t="shared" si="0"/>
        <v>42</v>
      </c>
      <c r="AA6" s="46">
        <f t="shared" si="0"/>
        <v>16</v>
      </c>
      <c r="AB6" s="50">
        <f>SUM(T6:Y6)</f>
        <v>204</v>
      </c>
      <c r="AC6" s="136"/>
    </row>
    <row r="7" spans="1:29" ht="12.75">
      <c r="A7" s="18">
        <v>4</v>
      </c>
      <c r="B7" s="17" t="s">
        <v>95</v>
      </c>
      <c r="C7" s="17" t="s">
        <v>74</v>
      </c>
      <c r="D7" s="44" t="s">
        <v>49</v>
      </c>
      <c r="E7" s="45" t="s">
        <v>28</v>
      </c>
      <c r="F7" s="45" t="s">
        <v>29</v>
      </c>
      <c r="G7" s="45" t="s">
        <v>28</v>
      </c>
      <c r="H7" s="45" t="s">
        <v>49</v>
      </c>
      <c r="I7" s="45" t="s">
        <v>31</v>
      </c>
      <c r="J7" s="45" t="s">
        <v>48</v>
      </c>
      <c r="K7" s="45" t="s">
        <v>31</v>
      </c>
      <c r="L7" s="45" t="s">
        <v>49</v>
      </c>
      <c r="M7" s="45" t="s">
        <v>28</v>
      </c>
      <c r="N7" s="45" t="s">
        <v>29</v>
      </c>
      <c r="O7" s="45" t="s">
        <v>31</v>
      </c>
      <c r="P7" s="45" t="s">
        <v>49</v>
      </c>
      <c r="Q7" s="45" t="s">
        <v>30</v>
      </c>
      <c r="R7" s="45" t="s">
        <v>29</v>
      </c>
      <c r="S7" s="97" t="s">
        <v>30</v>
      </c>
      <c r="T7" s="83">
        <v>51</v>
      </c>
      <c r="U7" s="46">
        <v>12</v>
      </c>
      <c r="V7" s="46">
        <v>26</v>
      </c>
      <c r="W7" s="46">
        <v>48</v>
      </c>
      <c r="X7" s="46">
        <v>42</v>
      </c>
      <c r="Y7" s="50">
        <v>18</v>
      </c>
      <c r="Z7" s="153">
        <f t="shared" si="0"/>
        <v>42</v>
      </c>
      <c r="AA7" s="46">
        <f t="shared" si="0"/>
        <v>15</v>
      </c>
      <c r="AB7" s="50">
        <f>SUM(T7:Y7)</f>
        <v>197</v>
      </c>
      <c r="AC7" s="136"/>
    </row>
    <row r="8" spans="1:29" ht="12.75">
      <c r="A8" s="18">
        <v>5</v>
      </c>
      <c r="B8" s="17" t="s">
        <v>63</v>
      </c>
      <c r="C8" s="17" t="s">
        <v>42</v>
      </c>
      <c r="D8" s="156" t="s">
        <v>29</v>
      </c>
      <c r="E8" s="157" t="s">
        <v>28</v>
      </c>
      <c r="F8" s="157" t="s">
        <v>49</v>
      </c>
      <c r="G8" s="157" t="s">
        <v>28</v>
      </c>
      <c r="H8" s="157" t="s">
        <v>28</v>
      </c>
      <c r="I8" s="157" t="s">
        <v>28</v>
      </c>
      <c r="J8" s="157" t="s">
        <v>48</v>
      </c>
      <c r="K8" s="157" t="s">
        <v>31</v>
      </c>
      <c r="L8" s="157" t="s">
        <v>29</v>
      </c>
      <c r="M8" s="157" t="s">
        <v>28</v>
      </c>
      <c r="N8" s="157" t="s">
        <v>29</v>
      </c>
      <c r="O8" s="157" t="s">
        <v>31</v>
      </c>
      <c r="P8" s="157" t="s">
        <v>49</v>
      </c>
      <c r="Q8" s="157" t="s">
        <v>48</v>
      </c>
      <c r="R8" s="157" t="s">
        <v>29</v>
      </c>
      <c r="S8" s="158" t="s">
        <v>30</v>
      </c>
      <c r="T8" s="159">
        <v>52</v>
      </c>
      <c r="U8" s="160">
        <v>0</v>
      </c>
      <c r="V8" s="160">
        <v>0</v>
      </c>
      <c r="W8" s="160">
        <v>36</v>
      </c>
      <c r="X8" s="160">
        <v>40</v>
      </c>
      <c r="Y8" s="161">
        <v>24</v>
      </c>
      <c r="Z8" s="159">
        <f t="shared" si="0"/>
        <v>40</v>
      </c>
      <c r="AA8" s="160">
        <f t="shared" si="0"/>
        <v>17</v>
      </c>
      <c r="AB8" s="161">
        <f>SUM(T8:Y8)</f>
        <v>152</v>
      </c>
      <c r="AC8" s="136"/>
    </row>
    <row r="9" spans="2:29" ht="12.75">
      <c r="B9" s="66"/>
      <c r="C9" s="66"/>
      <c r="D9" s="99"/>
      <c r="E9" s="100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0"/>
      <c r="Q9" s="100"/>
      <c r="R9" s="100"/>
      <c r="S9" s="100"/>
      <c r="T9" s="102"/>
      <c r="U9" s="103"/>
      <c r="V9" s="103"/>
      <c r="W9" s="103"/>
      <c r="X9" s="103"/>
      <c r="Y9" s="103"/>
      <c r="Z9" s="103"/>
      <c r="AA9" s="103"/>
      <c r="AB9" s="103"/>
      <c r="AC9" s="18"/>
    </row>
    <row r="10" spans="1:29" ht="12.75">
      <c r="A10" s="65"/>
      <c r="B10" s="66"/>
      <c r="C10" s="66"/>
      <c r="D10" s="99"/>
      <c r="E10" s="100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0"/>
      <c r="Q10" s="100"/>
      <c r="R10" s="100"/>
      <c r="S10" s="100"/>
      <c r="T10" s="102"/>
      <c r="U10" s="103"/>
      <c r="V10" s="103"/>
      <c r="W10" s="103"/>
      <c r="X10" s="103"/>
      <c r="Y10" s="103"/>
      <c r="Z10" s="103"/>
      <c r="AA10" s="103"/>
      <c r="AB10" s="103"/>
      <c r="AC10" s="70"/>
    </row>
    <row r="11" spans="1:29" ht="12.75">
      <c r="A11" s="65"/>
      <c r="B11" s="66"/>
      <c r="C11" s="66"/>
      <c r="D11" s="99"/>
      <c r="E11" s="100"/>
      <c r="F11" s="101"/>
      <c r="G11" s="101"/>
      <c r="H11" s="101"/>
      <c r="I11" s="101"/>
      <c r="J11" s="163"/>
      <c r="K11" s="101"/>
      <c r="L11" s="101"/>
      <c r="M11" s="101"/>
      <c r="N11" s="101"/>
      <c r="O11" s="101"/>
      <c r="P11" s="100"/>
      <c r="Q11" s="100"/>
      <c r="R11" s="100"/>
      <c r="S11" s="100"/>
      <c r="T11" s="102"/>
      <c r="U11" s="103"/>
      <c r="V11" s="103"/>
      <c r="W11" s="103"/>
      <c r="X11" s="103"/>
      <c r="Y11" s="103"/>
      <c r="Z11" s="103"/>
      <c r="AA11" s="103"/>
      <c r="AB11" s="103"/>
      <c r="AC11" s="75"/>
    </row>
    <row r="12" spans="1:29" ht="12.75">
      <c r="A12" s="65"/>
      <c r="B12" s="66"/>
      <c r="C12" s="66"/>
      <c r="D12" s="100"/>
      <c r="E12" s="100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0"/>
      <c r="Q12" s="100"/>
      <c r="R12" s="100"/>
      <c r="S12" s="100"/>
      <c r="T12" s="102"/>
      <c r="U12" s="105"/>
      <c r="V12" s="105"/>
      <c r="W12" s="105"/>
      <c r="X12" s="105"/>
      <c r="Y12" s="105"/>
      <c r="Z12" s="103"/>
      <c r="AA12" s="103"/>
      <c r="AB12" s="103"/>
      <c r="AC12" s="75"/>
    </row>
    <row r="13" spans="1:29" ht="12.75">
      <c r="A13" s="65"/>
      <c r="B13" s="66"/>
      <c r="C13" s="66"/>
      <c r="D13" s="100"/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0"/>
      <c r="Q13" s="100"/>
      <c r="R13" s="100"/>
      <c r="S13" s="100"/>
      <c r="T13" s="102"/>
      <c r="U13" s="105"/>
      <c r="V13" s="105"/>
      <c r="W13" s="105"/>
      <c r="X13" s="105"/>
      <c r="Y13" s="105"/>
      <c r="Z13" s="106"/>
      <c r="AA13" s="103"/>
      <c r="AB13" s="103"/>
      <c r="AC13" s="75"/>
    </row>
    <row r="14" spans="1:29" ht="12.75">
      <c r="A14" s="65"/>
      <c r="B14" s="66"/>
      <c r="C14" s="66"/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0"/>
      <c r="Q14" s="100"/>
      <c r="R14" s="100"/>
      <c r="S14" s="100"/>
      <c r="T14" s="102"/>
      <c r="U14" s="105"/>
      <c r="V14" s="105"/>
      <c r="W14" s="105"/>
      <c r="X14" s="105"/>
      <c r="Y14" s="105"/>
      <c r="Z14" s="103"/>
      <c r="AA14" s="103"/>
      <c r="AB14" s="103"/>
      <c r="AC14" s="75"/>
    </row>
    <row r="15" spans="1:29" ht="12.75">
      <c r="A15" s="65"/>
      <c r="B15" s="66"/>
      <c r="C15" s="66"/>
      <c r="D15" s="99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0"/>
      <c r="Q15" s="100"/>
      <c r="R15" s="100"/>
      <c r="S15" s="100"/>
      <c r="T15" s="102"/>
      <c r="U15" s="103"/>
      <c r="V15" s="103"/>
      <c r="W15" s="103"/>
      <c r="X15" s="103"/>
      <c r="Y15" s="103"/>
      <c r="Z15" s="104"/>
      <c r="AA15" s="105"/>
      <c r="AB15" s="103"/>
      <c r="AC15" s="75"/>
    </row>
    <row r="16" spans="1:29" ht="12.75">
      <c r="A16" s="65"/>
      <c r="B16" s="66"/>
      <c r="C16" s="66"/>
      <c r="D16" s="100"/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0"/>
      <c r="Q16" s="100"/>
      <c r="R16" s="100"/>
      <c r="S16" s="100"/>
      <c r="T16" s="102"/>
      <c r="U16" s="105"/>
      <c r="V16" s="105"/>
      <c r="W16" s="105"/>
      <c r="X16" s="105"/>
      <c r="Y16" s="105"/>
      <c r="Z16" s="106"/>
      <c r="AA16" s="103"/>
      <c r="AB16" s="103"/>
      <c r="AC16" s="107"/>
    </row>
    <row r="17" spans="1:29" ht="12.75">
      <c r="A17" s="65"/>
      <c r="B17" s="66"/>
      <c r="C17" s="66"/>
      <c r="D17" s="100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0"/>
      <c r="Q17" s="100"/>
      <c r="R17" s="100"/>
      <c r="S17" s="100"/>
      <c r="T17" s="102"/>
      <c r="U17" s="103"/>
      <c r="V17" s="103"/>
      <c r="W17" s="103"/>
      <c r="X17" s="103"/>
      <c r="Y17" s="103"/>
      <c r="Z17" s="106"/>
      <c r="AA17" s="103"/>
      <c r="AB17" s="103"/>
      <c r="AC17" s="107"/>
    </row>
    <row r="18" spans="1:29" ht="12.75">
      <c r="A18" s="65"/>
      <c r="B18" s="66"/>
      <c r="C18" s="66"/>
      <c r="D18" s="99"/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0"/>
      <c r="Q18" s="100"/>
      <c r="R18" s="100"/>
      <c r="S18" s="100"/>
      <c r="T18" s="102"/>
      <c r="U18" s="103"/>
      <c r="V18" s="103"/>
      <c r="W18" s="103"/>
      <c r="X18" s="103"/>
      <c r="Y18" s="103"/>
      <c r="Z18" s="104"/>
      <c r="AA18" s="105"/>
      <c r="AB18" s="103"/>
      <c r="AC18" s="107"/>
    </row>
    <row r="19" spans="1:29" ht="12.75">
      <c r="A19" s="65"/>
      <c r="B19" s="66"/>
      <c r="C19" s="66"/>
      <c r="D19" s="100"/>
      <c r="E19" s="100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0"/>
      <c r="Q19" s="100"/>
      <c r="R19" s="100"/>
      <c r="S19" s="100"/>
      <c r="T19" s="102"/>
      <c r="U19" s="103"/>
      <c r="V19" s="103"/>
      <c r="W19" s="103"/>
      <c r="X19" s="103"/>
      <c r="Y19" s="103"/>
      <c r="Z19" s="106"/>
      <c r="AA19" s="103"/>
      <c r="AB19" s="103"/>
      <c r="AC19" s="75"/>
    </row>
    <row r="20" spans="1:29" ht="12.75">
      <c r="A20" s="65"/>
      <c r="B20" s="66"/>
      <c r="C20" s="66"/>
      <c r="D20" s="100"/>
      <c r="E20" s="10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0"/>
      <c r="Q20" s="100"/>
      <c r="R20" s="100"/>
      <c r="S20" s="100"/>
      <c r="T20" s="102"/>
      <c r="U20" s="105"/>
      <c r="V20" s="105"/>
      <c r="W20" s="105"/>
      <c r="X20" s="105"/>
      <c r="Y20" s="105"/>
      <c r="Z20" s="103"/>
      <c r="AA20" s="103"/>
      <c r="AB20" s="103"/>
      <c r="AC20" s="75"/>
    </row>
    <row r="21" spans="1:29" ht="12.75">
      <c r="A21" s="65"/>
      <c r="B21" s="66"/>
      <c r="C21" s="66"/>
      <c r="D21" s="100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0"/>
      <c r="Q21" s="100"/>
      <c r="R21" s="100"/>
      <c r="S21" s="100"/>
      <c r="T21" s="102"/>
      <c r="U21" s="105"/>
      <c r="V21" s="105"/>
      <c r="W21" s="105"/>
      <c r="X21" s="105"/>
      <c r="Y21" s="105"/>
      <c r="Z21" s="103"/>
      <c r="AA21" s="103"/>
      <c r="AB21" s="103"/>
      <c r="AC21" s="75"/>
    </row>
    <row r="22" spans="1:29" ht="12.75">
      <c r="A22" s="65"/>
      <c r="B22" s="66"/>
      <c r="C22" s="66"/>
      <c r="D22" s="100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0"/>
      <c r="Q22" s="100"/>
      <c r="R22" s="100"/>
      <c r="S22" s="100"/>
      <c r="T22" s="102"/>
      <c r="U22" s="103"/>
      <c r="V22" s="103"/>
      <c r="W22" s="103"/>
      <c r="X22" s="103"/>
      <c r="Y22" s="103"/>
      <c r="Z22" s="104"/>
      <c r="AA22" s="105"/>
      <c r="AB22" s="105"/>
      <c r="AC22" s="75"/>
    </row>
    <row r="23" spans="1:29" ht="12.75">
      <c r="A23" s="65"/>
      <c r="B23" s="66"/>
      <c r="C23" s="66"/>
      <c r="D23" s="100"/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0"/>
      <c r="Q23" s="100"/>
      <c r="R23" s="100"/>
      <c r="S23" s="100"/>
      <c r="T23" s="102"/>
      <c r="U23" s="105"/>
      <c r="V23" s="105"/>
      <c r="W23" s="105"/>
      <c r="X23" s="105"/>
      <c r="Y23" s="105"/>
      <c r="Z23" s="104"/>
      <c r="AA23" s="105"/>
      <c r="AB23" s="105"/>
      <c r="AC23" s="75"/>
    </row>
    <row r="24" spans="1:29" ht="12.75">
      <c r="A24" s="65"/>
      <c r="B24" s="66"/>
      <c r="C24" s="66"/>
      <c r="D24" s="100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0"/>
      <c r="Q24" s="100"/>
      <c r="R24" s="100"/>
      <c r="S24" s="100"/>
      <c r="T24" s="102"/>
      <c r="U24" s="105"/>
      <c r="V24" s="105"/>
      <c r="W24" s="105"/>
      <c r="X24" s="105"/>
      <c r="Y24" s="105"/>
      <c r="Z24" s="104"/>
      <c r="AA24" s="105"/>
      <c r="AB24" s="105"/>
      <c r="AC24" s="75"/>
    </row>
    <row r="25" spans="1:29" ht="12.75">
      <c r="A25" s="65"/>
      <c r="B25" s="66"/>
      <c r="C25" s="66"/>
      <c r="D25" s="100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0"/>
      <c r="Q25" s="100"/>
      <c r="R25" s="100"/>
      <c r="S25" s="100"/>
      <c r="T25" s="102"/>
      <c r="U25" s="105"/>
      <c r="V25" s="105"/>
      <c r="W25" s="105"/>
      <c r="X25" s="105"/>
      <c r="Y25" s="105"/>
      <c r="Z25" s="104"/>
      <c r="AA25" s="105"/>
      <c r="AB25" s="105"/>
      <c r="AC25" s="75"/>
    </row>
    <row r="26" spans="1:29" ht="12.75">
      <c r="A26" s="65"/>
      <c r="B26" s="66"/>
      <c r="C26" s="66"/>
      <c r="D26" s="100"/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0"/>
      <c r="Q26" s="100"/>
      <c r="R26" s="100"/>
      <c r="S26" s="100"/>
      <c r="T26" s="102"/>
      <c r="U26" s="103"/>
      <c r="V26" s="103"/>
      <c r="W26" s="103"/>
      <c r="X26" s="103"/>
      <c r="Y26" s="103"/>
      <c r="Z26" s="104"/>
      <c r="AA26" s="105"/>
      <c r="AB26" s="105"/>
      <c r="AC26" s="75"/>
    </row>
    <row r="27" spans="1:29" ht="12.75">
      <c r="A27" s="65"/>
      <c r="B27" s="66"/>
      <c r="C27" s="66"/>
      <c r="D27" s="100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0"/>
      <c r="Q27" s="100"/>
      <c r="R27" s="100"/>
      <c r="S27" s="100"/>
      <c r="T27" s="102"/>
      <c r="U27" s="103"/>
      <c r="V27" s="103"/>
      <c r="W27" s="103"/>
      <c r="X27" s="103"/>
      <c r="Y27" s="103"/>
      <c r="Z27" s="104"/>
      <c r="AA27" s="105"/>
      <c r="AB27" s="105"/>
      <c r="AC27" s="75"/>
    </row>
    <row r="28" spans="1:29" ht="12.75">
      <c r="A28" s="65"/>
      <c r="B28" s="66"/>
      <c r="C28" s="66"/>
      <c r="D28" s="99"/>
      <c r="E28" s="99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99"/>
      <c r="Q28" s="99"/>
      <c r="R28" s="99"/>
      <c r="S28" s="99"/>
      <c r="T28" s="102"/>
      <c r="U28" s="75"/>
      <c r="V28" s="75"/>
      <c r="W28" s="75"/>
      <c r="X28" s="75"/>
      <c r="Y28" s="75"/>
      <c r="Z28" s="75"/>
      <c r="AA28" s="75"/>
      <c r="AB28" s="75"/>
      <c r="AC28" s="75"/>
    </row>
    <row r="29" spans="1:29" ht="12.7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75"/>
    </row>
    <row r="30" spans="1:29" ht="12.75">
      <c r="A30" s="65"/>
      <c r="B30" s="66"/>
      <c r="C30" s="66"/>
      <c r="D30" s="164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6"/>
      <c r="U30" s="166"/>
      <c r="V30" s="166"/>
      <c r="W30" s="166"/>
      <c r="X30" s="166"/>
      <c r="Y30" s="166"/>
      <c r="Z30" s="167"/>
      <c r="AA30" s="166"/>
      <c r="AB30" s="166"/>
      <c r="AC30" s="107"/>
    </row>
    <row r="31" spans="1:29" ht="12.75">
      <c r="A31" s="65"/>
      <c r="B31" s="66"/>
      <c r="C31" s="66"/>
      <c r="D31" s="164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6"/>
      <c r="U31" s="166"/>
      <c r="V31" s="166"/>
      <c r="W31" s="166"/>
      <c r="X31" s="166"/>
      <c r="Y31" s="166"/>
      <c r="Z31" s="167"/>
      <c r="AA31" s="166"/>
      <c r="AB31" s="166"/>
      <c r="AC31" s="107"/>
    </row>
    <row r="32" spans="1:29" ht="12.75">
      <c r="A32" s="65"/>
      <c r="B32" s="66"/>
      <c r="C32" s="66"/>
      <c r="D32" s="164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6"/>
      <c r="U32" s="166"/>
      <c r="V32" s="166"/>
      <c r="W32" s="166"/>
      <c r="X32" s="166"/>
      <c r="Y32" s="166"/>
      <c r="Z32" s="167"/>
      <c r="AA32" s="166"/>
      <c r="AB32" s="166"/>
      <c r="AC32" s="107"/>
    </row>
    <row r="33" spans="4:28" ht="12.75">
      <c r="D33" s="1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"/>
      <c r="W33" s="2"/>
      <c r="X33" s="2"/>
      <c r="Y33" s="2"/>
      <c r="Z33" s="8"/>
      <c r="AA33" s="2"/>
      <c r="AB33" s="2"/>
    </row>
    <row r="34" spans="4:28" ht="12.75">
      <c r="D34" s="1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  <c r="W34" s="2"/>
      <c r="X34" s="2"/>
      <c r="Y34" s="2"/>
      <c r="Z34" s="8"/>
      <c r="AA34" s="2"/>
      <c r="AB34" s="2"/>
    </row>
    <row r="35" spans="4:28" ht="12.75">
      <c r="D35" s="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  <c r="Y35" s="2"/>
      <c r="Z35" s="8"/>
      <c r="AA35" s="2"/>
      <c r="AB35" s="2"/>
    </row>
    <row r="36" spans="5:28" ht="12.7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</row>
    <row r="37" spans="5:28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Annica &amp; Markel</dc:creator>
  <cp:keywords/>
  <dc:description/>
  <cp:lastModifiedBy>Åke Johansson</cp:lastModifiedBy>
  <cp:lastPrinted>2022-05-31T06:30:58Z</cp:lastPrinted>
  <dcterms:created xsi:type="dcterms:W3CDTF">2002-02-17T17:06:10Z</dcterms:created>
  <dcterms:modified xsi:type="dcterms:W3CDTF">2022-05-31T06:33:00Z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